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7760" windowHeight="7380" firstSheet="1" activeTab="4"/>
  </bookViews>
  <sheets>
    <sheet name="пр.2 ПРОГР,МЕРОПРИЯТИЯ" sheetId="1" r:id="rId1"/>
    <sheet name="пр.1 ПРОГНОЗ РЕСУРСЫ" sheetId="2" r:id="rId2"/>
    <sheet name="пр.4 объекты кап.строительства" sheetId="3" r:id="rId3"/>
    <sheet name="пр.3 ИНДИКАТОРЫ" sheetId="5" r:id="rId4"/>
    <sheet name="пр.1 Ресурсное обеспечение" sheetId="6" r:id="rId5"/>
    <sheet name="Лист4" sheetId="7" r:id="rId6"/>
  </sheets>
  <calcPr calcId="145621"/>
</workbook>
</file>

<file path=xl/calcChain.xml><?xml version="1.0" encoding="utf-8"?>
<calcChain xmlns="http://schemas.openxmlformats.org/spreadsheetml/2006/main">
  <c r="D25" i="2" l="1"/>
  <c r="E25" i="2"/>
  <c r="F25" i="2"/>
  <c r="G25" i="2"/>
  <c r="C25" i="2"/>
  <c r="C12" i="1"/>
  <c r="C13" i="1"/>
  <c r="C14" i="1"/>
  <c r="C11" i="1"/>
  <c r="C20" i="1"/>
  <c r="C65" i="1"/>
  <c r="C10" i="1" s="1"/>
  <c r="C77" i="1"/>
  <c r="C16" i="1"/>
  <c r="C17" i="1"/>
  <c r="C18" i="1"/>
  <c r="C19" i="1"/>
  <c r="C39" i="1"/>
  <c r="C67" i="1"/>
  <c r="C68" i="1"/>
  <c r="C69" i="1"/>
  <c r="C70" i="1"/>
  <c r="C34" i="1"/>
  <c r="C47" i="1"/>
  <c r="C28" i="1"/>
  <c r="C24" i="1"/>
  <c r="C23" i="1"/>
  <c r="C43" i="1"/>
  <c r="C44" i="1"/>
  <c r="C45" i="1"/>
  <c r="C46" i="1"/>
  <c r="C25" i="1"/>
  <c r="C26" i="1"/>
  <c r="C27" i="1"/>
  <c r="C29" i="1"/>
  <c r="C30" i="1"/>
  <c r="C31" i="1"/>
  <c r="C32" i="1"/>
  <c r="C33" i="1"/>
  <c r="C35" i="1"/>
  <c r="C36" i="1"/>
  <c r="C38" i="1"/>
  <c r="C41" i="1"/>
  <c r="C42" i="1"/>
  <c r="C49" i="1"/>
  <c r="C50" i="1"/>
  <c r="C54" i="1"/>
  <c r="C55" i="1"/>
  <c r="C56" i="1"/>
  <c r="C57" i="1"/>
  <c r="C58" i="1"/>
  <c r="C60" i="1"/>
  <c r="C61" i="1"/>
  <c r="C62" i="1"/>
  <c r="C63" i="1"/>
  <c r="C73" i="1"/>
  <c r="C74" i="1"/>
  <c r="C75" i="1"/>
  <c r="C76" i="1"/>
  <c r="C78" i="1"/>
  <c r="C79" i="1"/>
  <c r="C80" i="1"/>
  <c r="C81" i="1"/>
  <c r="C111" i="1"/>
</calcChain>
</file>

<file path=xl/sharedStrings.xml><?xml version="1.0" encoding="utf-8"?>
<sst xmlns="http://schemas.openxmlformats.org/spreadsheetml/2006/main" count="284" uniqueCount="149">
  <si>
    <t>Наименование мероприятия</t>
  </si>
  <si>
    <t>Всего</t>
  </si>
  <si>
    <t>Федеральный бюджет</t>
  </si>
  <si>
    <t>Внебюджетные средства</t>
  </si>
  <si>
    <t>Местные бюджеты</t>
  </si>
  <si>
    <t>Инвестиционная надбавка</t>
  </si>
  <si>
    <t>№</t>
  </si>
  <si>
    <t>1.1.1.</t>
  </si>
  <si>
    <t>ВСЕГО:</t>
  </si>
  <si>
    <t>1.</t>
  </si>
  <si>
    <t>1.1.</t>
  </si>
  <si>
    <t>2012 год</t>
  </si>
  <si>
    <t>2013  год</t>
  </si>
  <si>
    <t>2014  год</t>
  </si>
  <si>
    <t>2015  год</t>
  </si>
  <si>
    <t>2016  год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</si>
  <si>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</si>
  <si>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</si>
  <si>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</si>
  <si>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</si>
  <si>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</si>
  <si>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</si>
  <si>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</si>
  <si>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</si>
  <si>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2.</t>
  </si>
  <si>
    <t>2.1.</t>
  </si>
  <si>
    <t>2.1.1.</t>
  </si>
  <si>
    <t>2.1.2.</t>
  </si>
  <si>
    <t>Подписка на периодические издания</t>
  </si>
  <si>
    <t>2.2.</t>
  </si>
  <si>
    <t>2.2.1.</t>
  </si>
  <si>
    <t>2.2.2.</t>
  </si>
  <si>
    <t>2.3.</t>
  </si>
  <si>
    <t>2.3.1.</t>
  </si>
  <si>
    <t>2.3.2.</t>
  </si>
  <si>
    <t>Федера льный бюджет</t>
  </si>
  <si>
    <t>Инвестици онная надбавка</t>
  </si>
  <si>
    <t>Наименование программы /подпрограммы/ индикатора</t>
  </si>
  <si>
    <t>Единица измерения</t>
  </si>
  <si>
    <t>Значение показателей</t>
  </si>
  <si>
    <t>Плановый период</t>
  </si>
  <si>
    <t>экз.</t>
  </si>
  <si>
    <t>%</t>
  </si>
  <si>
    <t>Наименование муниципальной программы, подпрограммы муниципальной программы, основного мероприятия.</t>
  </si>
  <si>
    <t>Источники финансирования</t>
  </si>
  <si>
    <t>Объем финансирования, тыс.руб.</t>
  </si>
  <si>
    <t>Раздел "Управление программой"</t>
  </si>
  <si>
    <t>муниципальный бюджет МО "Алданский район"</t>
  </si>
  <si>
    <t>ПОДПРОГРАММА № 1.</t>
  </si>
  <si>
    <t>ОАО "РИК"</t>
  </si>
  <si>
    <t>Внебюджетные источники</t>
  </si>
  <si>
    <t>Государственный бюджет РС(Я)</t>
  </si>
  <si>
    <t>Местный бюджет</t>
  </si>
  <si>
    <t>ПОДПРОГРАММА № 2.</t>
  </si>
  <si>
    <t>Итоговый результат по всем подпрограммам</t>
  </si>
  <si>
    <t>Наименование объекта</t>
  </si>
  <si>
    <t>Сроки строительства</t>
  </si>
  <si>
    <t>Сметная стоимость (тыс.руб.)</t>
  </si>
  <si>
    <t>Наличие проектно-сметной документации, Госэкспертизы</t>
  </si>
  <si>
    <t>Реквизиты документа</t>
  </si>
  <si>
    <t>дата и номер</t>
  </si>
  <si>
    <t>Проектная мощность объекта</t>
  </si>
  <si>
    <t>Заказчик</t>
  </si>
  <si>
    <t>Всего:</t>
  </si>
  <si>
    <t>в том числе по источникам финансирования (тыс.руб.)</t>
  </si>
  <si>
    <t>Государственный бюджет РС (Я)</t>
  </si>
  <si>
    <t>в т.ч. ОАО "РИК"</t>
  </si>
  <si>
    <t>2013 год</t>
  </si>
  <si>
    <t>2014 год</t>
  </si>
  <si>
    <t>2015 год</t>
  </si>
  <si>
    <t>2016 год</t>
  </si>
  <si>
    <t>Очередной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</si>
  <si>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</si>
  <si>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</si>
  <si>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</si>
  <si>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</si>
  <si>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Источник финансирования</t>
  </si>
  <si>
    <t>федеральный бюджет</t>
  </si>
  <si>
    <t>государственный бюджет РС (Я)</t>
  </si>
  <si>
    <t>местные бюджеты</t>
  </si>
  <si>
    <t>внебюджетные источники</t>
  </si>
  <si>
    <t>государственные гарантии</t>
  </si>
  <si>
    <t>инвестиционная надбавка</t>
  </si>
  <si>
    <t xml:space="preserve">Государственный бюджет                 РС (Я),  в том числе </t>
  </si>
  <si>
    <t>Всего (тыс.руб.)</t>
  </si>
  <si>
    <t>Мероприятие № 1. Организация системы удаленного доступа пользователей  к электронным базам данных муниципальных библиотек, НБ РС (Я), государственных библиотек РФ (выделенный канал связи с центральным сервером)</t>
  </si>
  <si>
    <t>Мероприятие № 1. Издание методических материалов</t>
  </si>
  <si>
    <t xml:space="preserve">2016 год </t>
  </si>
  <si>
    <t xml:space="preserve">Мероприятие № 1. Гарантированное комплектование библиотечных фондов современными источниками информации на различных носителях  с соответствии с действующими стандартами и нормативами </t>
  </si>
  <si>
    <t>Количество проведенных мероприятий по сохранению и пропаганде народной культуры</t>
  </si>
  <si>
    <t>чел.</t>
  </si>
  <si>
    <t>ед.</t>
  </si>
  <si>
    <t>Мероприятие № 2. Создание условий для участия  мастеров  народных художественных промыслов,  хранителей народного эпоса, отдельных исполнителей  народного фольклора и творческих коллективов в республиканских и межрегиональных выставках, форумах, национальных праздниках и  фестивалях.</t>
  </si>
  <si>
    <t>Задача № 2.  Организация и проведение различных по форме и тематике культурно-массовых мероприятий</t>
  </si>
  <si>
    <t>Задача № 3. Ведение методической и исследовательской деятельности по обеспечению качества библиотечного и информационного обслуживания населения</t>
  </si>
  <si>
    <t>Основная цель программы: Обеспечение  конституционных прав граждан Алданского района на  доступ  к  культурным ценностям,  свободу творчества и участие в культурной жизни.</t>
  </si>
  <si>
    <t>Задача № 1.  Развитие, сохранение и пропаганда народной культуры</t>
  </si>
  <si>
    <t>Мероприятие № 2. Проведение семинаров, практикумов, круглых столов, деловых игр, тренингов, конкурсов профессионального мастерства</t>
  </si>
  <si>
    <t>Бюджет. Ассигнов.</t>
  </si>
  <si>
    <t xml:space="preserve">Мероприятие 2. Организация и проведение мероприятий, направленных на развитие  самодеятельного  художественного творчества по различным жанрам,  пропаганду творчества молодых поэтов и прозаиков, талантливой молодежи,  традиций авторской песни </t>
  </si>
  <si>
    <t xml:space="preserve">Мероприятие № 1.  Реализация мероприятий, имеющих историческую, социально-культурную, общественно-политическую значимость и ценность в жизни Алданского района </t>
  </si>
  <si>
    <t>Задача № 3. Совершенствование системы повышения квалификации кадров отрасли"культура"</t>
  </si>
  <si>
    <t xml:space="preserve">Мероприятие № 1.  Организация курсов повышения квалификации на местах с приглашением ведущих специалистов отрасли культуры </t>
  </si>
  <si>
    <t>Мероприятие № 2.  Проведение конкурсов профессионального мастерства работников культуры</t>
  </si>
  <si>
    <t xml:space="preserve">Мероприятие № 1. Приобретение фэндэра, световых, аэродинамических и др.спец. эффектов сцены </t>
  </si>
  <si>
    <t>Задача № 1. Повышение уровня комплектования библиотечных фондов, обеспечение их сохранности.</t>
  </si>
  <si>
    <t xml:space="preserve">Задача № 4.  Укрепление материально-технической базы </t>
  </si>
  <si>
    <t>Мероприятие № 1. Обновление компьютерного оборудования, программного обеспечения, приобретение копировальной техники,  мебели, газетно-книжного сканера для оцифровки документов</t>
  </si>
  <si>
    <t>Мероприятие № 2. Внедрение автоматизированной информационной библиотечной системы AИБС - ОРАС GLOBAL (автоматизация библиотечно -библиографических процессов, формирование информационных ресурсов</t>
  </si>
  <si>
    <t>Мероприятие № 2.  Проведение капитального ремонта библиотеки</t>
  </si>
  <si>
    <t>1.4.</t>
  </si>
  <si>
    <t xml:space="preserve">Задача № 4.     Укрепление материально-технической базы                                                                                         </t>
  </si>
  <si>
    <t>1.4.1.</t>
  </si>
  <si>
    <t>Управление программой</t>
  </si>
  <si>
    <t>Мероприятие № 1. Организация и проведение традиционных национальных праздников и обрядов, смотров-конкурсов, фестивалей национальных культур, выставок, ярмарок   народных художественных промыслов, сбор этнографических материалов, работа с национальными общинами, поддержка творчества национально-культурных объединений, участие в проведении Ысыах Туймаады</t>
  </si>
  <si>
    <t>Обеспечение деятельности МЦРБ им.Н.А.Некрасова</t>
  </si>
  <si>
    <t xml:space="preserve">Задача № 2.  Внедрение новых форм и видов информационных услуг                                                                              </t>
  </si>
  <si>
    <r>
      <rPr>
        <b/>
        <sz val="10"/>
        <color indexed="8"/>
        <rFont val="Calibri"/>
        <family val="2"/>
        <charset val="204"/>
      </rPr>
      <t xml:space="preserve">ПОДПРОГРАММА № 1. </t>
    </r>
    <r>
      <rPr>
        <sz val="10"/>
        <color indexed="8"/>
        <rFont val="Calibri"/>
        <family val="2"/>
        <charset val="204"/>
      </rPr>
      <t xml:space="preserve">  Создание условий для развития развития  местного традиционного народного художественного творчества, культурно-досуговой деятельности                                                                   </t>
    </r>
  </si>
  <si>
    <r>
      <rPr>
        <b/>
        <sz val="10"/>
        <color indexed="8"/>
        <rFont val="Calibri"/>
        <family val="2"/>
        <charset val="204"/>
      </rPr>
      <t xml:space="preserve">ПОДПРОГРАММА № 2.   Современная библиотека в информационном и культурном пространстве Алданского района </t>
    </r>
    <r>
      <rPr>
        <sz val="10"/>
        <color indexed="8"/>
        <rFont val="Calibri"/>
        <family val="2"/>
        <charset val="204"/>
      </rPr>
      <t xml:space="preserve">                                                                                  </t>
    </r>
  </si>
  <si>
    <t>Бюджет. кредиты</t>
  </si>
  <si>
    <t>в т.ч. Госуд.. гарантии</t>
  </si>
  <si>
    <t>2.4.</t>
  </si>
  <si>
    <t>2.4.1.</t>
  </si>
  <si>
    <t xml:space="preserve">Создание условий для развития развития  местного традиционного народного художественного творчества, культурно-досуговой деятельности                                      </t>
  </si>
  <si>
    <t xml:space="preserve">Современная библиотека в информационном и культурном пространстве Алданского района   </t>
  </si>
  <si>
    <t>ПОДПРОГРАММА  № 1.   "Создание условий для развития местного традиционного народного художественного творчества, культурно-досуговой деятельности</t>
  </si>
  <si>
    <t>ПОДПРОГРАММА № 2   "Современная библиотека в информационном и культурном пространстве Алданского района "</t>
  </si>
  <si>
    <t>Задача № 1.  Развитие, сохранение и  популяризация народной культуры</t>
  </si>
  <si>
    <t>Задача № 2. Организация и проведение различных по форме и тематике культурно-массовых мероприятий.</t>
  </si>
  <si>
    <t>Задача № 3. Совершенствование системы повышения квалификации кадров отрасли культура</t>
  </si>
  <si>
    <t>Задача № 4. Укрепление материально-технической базы</t>
  </si>
  <si>
    <t>Задача № 1.  Повышение уровня комплектования книжных  фондов, обеспечение их сохранности.</t>
  </si>
  <si>
    <t>Задача № 2.  Внедрение новых форм и видов информационных продуктов и услуг</t>
  </si>
  <si>
    <t>Задача № 4. Техническое переоснащение, развитие и укрепление материально-технической базы МЦРБ им.Н.А.Некрасова</t>
  </si>
  <si>
    <t>Охват населения библиотечным обслуживанием</t>
  </si>
  <si>
    <t>2.4.2.</t>
  </si>
  <si>
    <t>Мероприятие № 3. Издание методических материалов, каталогов объектов культурного наследия, народных промыслов, книги об Алданском районе,  др.</t>
  </si>
  <si>
    <t>2011 год</t>
  </si>
  <si>
    <t>Книгообеспеченность на 1 жителя</t>
  </si>
  <si>
    <t>Задача № 3.  Ведение методической и исследовательской деятельности по обеспечению качества библиотечного и информационного обслуживания населения</t>
  </si>
  <si>
    <t>Обновление фонда книжными и электронными изданиями</t>
  </si>
  <si>
    <t>Количество посещений библиотеки в год на 1 читателя</t>
  </si>
  <si>
    <t xml:space="preserve"> Объем  электронного каталога</t>
  </si>
  <si>
    <t>Количество детей, подростков, молодежи и взрослого населения, вовлеченных в фестивальную и конкурсную деятельность</t>
  </si>
  <si>
    <t>Количество проведенных семинаров</t>
  </si>
  <si>
    <t>Доля обновленного оборудования и программного обеспечения  АРМ с нарастаюшим итогом</t>
  </si>
  <si>
    <t>2,7</t>
  </si>
  <si>
    <t>Удельный вес населения, занимающихся самодеятельным народным  творчеством</t>
  </si>
  <si>
    <t>Обеспеченность спец.оборудованием (звуковое, световое оборудование, спец.эффекты сцены)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</si>
</sst>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1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2" fontId="5" fillId="5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228601</xdr:colOff>
      <xdr:row>0</xdr:row>
      <xdr:rowOff>76200</xdr:rowOff>
    </xdr:from>
    <xdr:ext cx="3895724" cy="532813"/>
    <xdr:sp macro="" textlink="">
      <xdr:nvSpPr>
        <xdr:cNvPr id="2" name="TextBox 1"/>
        <xdr:cNvSpPr txBox="1"/>
      </xdr:nvSpPr>
      <xdr:spPr>
        <a:xfrm>
          <a:off x="6200776" y="76200"/>
          <a:ext cx="3895724" cy="532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b">
          <a:noAutofit/>
        </a:bodyPr>
        <a:lstStyle/>
        <a:p>
          <a:pPr algn="r"/>
          <a:r>
            <a:rPr lang="ru-RU" sz="1000"/>
            <a:t>Приложение № 2</a:t>
          </a:r>
        </a:p>
        <a:p>
          <a:pPr algn="r"/>
          <a:r>
            <a:rPr lang="ru-RU" sz="1000"/>
            <a:t>к муниципальной программе  на 2013-2016 гг.                                           "Развитие культуры </a:t>
          </a:r>
          <a:r>
            <a:rPr lang="ru-RU" sz="1000" baseline="0"/>
            <a:t>МО "Алданский район"</a:t>
          </a:r>
          <a:endParaRPr lang="ru-RU" sz="1000"/>
        </a:p>
      </xdr:txBody>
    </xdr:sp>
    <xdr:clientData/>
  </xdr:oneCellAnchor>
  <xdr:oneCellAnchor>
    <xdr:from>
      <xdr:col>1</xdr:col>
      <xdr:colOff>1914526</xdr:colOff>
      <xdr:row>3</xdr:row>
      <xdr:rowOff>133350</xdr:rowOff>
    </xdr:from>
    <xdr:ext cx="7143750" cy="504825"/>
    <xdr:sp macro="" textlink="">
      <xdr:nvSpPr>
        <xdr:cNvPr id="3" name="TextBox 2"/>
        <xdr:cNvSpPr txBox="1"/>
      </xdr:nvSpPr>
      <xdr:spPr>
        <a:xfrm>
          <a:off x="2390776" y="514350"/>
          <a:ext cx="7143750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algn="ctr"/>
          <a:r>
            <a:rPr lang="ru-RU" sz="1100" b="1"/>
            <a:t>Система программных</a:t>
          </a:r>
          <a:r>
            <a:rPr lang="ru-RU" sz="1100" b="1" baseline="0"/>
            <a:t> мероприятий муниципальной программы                                                                                           "Развитие культуры МО "Алданский район" на 2013 - 2016 гг.</a:t>
          </a:r>
          <a:endParaRPr lang="ru-RU" sz="1100" b="1"/>
        </a:p>
      </xdr:txBody>
    </xdr:sp>
    <xdr:clientData/>
  </xdr:oneCellAnchor>
  <xdr:oneCellAnchor>
    <xdr:from>
      <xdr:col>1</xdr:col>
      <xdr:colOff>2028825</xdr:colOff>
      <xdr:row>0</xdr:row>
      <xdr:rowOff>0</xdr:rowOff>
    </xdr:from>
    <xdr:ext cx="542925" cy="0"/>
    <xdr:sp macro="" textlink="">
      <xdr:nvSpPr>
        <xdr:cNvPr id="4" name="TextBox 3"/>
        <xdr:cNvSpPr txBox="1"/>
      </xdr:nvSpPr>
      <xdr:spPr>
        <a:xfrm>
          <a:off x="2428875" y="0"/>
          <a:ext cx="54292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9526</xdr:rowOff>
    </xdr:from>
    <xdr:ext cx="3514724" cy="428624"/>
    <xdr:sp macro="" textlink="">
      <xdr:nvSpPr>
        <xdr:cNvPr id="2" name="TextBox 1"/>
        <xdr:cNvSpPr txBox="1"/>
      </xdr:nvSpPr>
      <xdr:spPr>
        <a:xfrm>
          <a:off x="6524625" y="9526"/>
          <a:ext cx="3514724" cy="428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r"/>
          <a:r>
            <a:rPr lang="ru-RU" sz="1000">
              <a:solidFill>
                <a:schemeClr val="tx1"/>
              </a:solidFill>
              <a:latin typeface="+mn-lt"/>
              <a:ea typeface="+mn-ea"/>
              <a:cs typeface="+mn-cs"/>
            </a:rPr>
            <a:t>Приложение № 1 к муниципальной программе                                            "Развитие культуры </a:t>
          </a:r>
          <a:r>
            <a:rPr lang="ru-RU" sz="1000" baseline="0">
              <a:solidFill>
                <a:schemeClr val="tx1"/>
              </a:solidFill>
              <a:latin typeface="+mn-lt"/>
              <a:ea typeface="+mn-ea"/>
              <a:cs typeface="+mn-cs"/>
            </a:rPr>
            <a:t>МО "Алданский район" на 2013-2016 гг.</a:t>
          </a:r>
          <a:endParaRPr lang="ru-RU" sz="10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1485900</xdr:colOff>
      <xdr:row>3</xdr:row>
      <xdr:rowOff>38097</xdr:rowOff>
    </xdr:from>
    <xdr:ext cx="6867526" cy="405367"/>
    <xdr:sp macro="" textlink="">
      <xdr:nvSpPr>
        <xdr:cNvPr id="3" name="TextBox 2"/>
        <xdr:cNvSpPr txBox="1"/>
      </xdr:nvSpPr>
      <xdr:spPr>
        <a:xfrm>
          <a:off x="1485900" y="419097"/>
          <a:ext cx="6867526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000"/>
            <a:t>Прогнозная оценка необходимых ресурсов на реализацию муниципальной программы                                                                        "Развитие культуры МО "Алданский район"  на 2013-2016 гг. </a:t>
          </a:r>
          <a:r>
            <a:rPr lang="ru-RU" sz="1000" baseline="0"/>
            <a:t> в разрезе  источников финансирования</a:t>
          </a:r>
          <a:endParaRPr lang="ru-RU" sz="10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857250</xdr:colOff>
      <xdr:row>0</xdr:row>
      <xdr:rowOff>66675</xdr:rowOff>
    </xdr:from>
    <xdr:ext cx="4200525" cy="561885"/>
    <xdr:sp macro="" textlink="">
      <xdr:nvSpPr>
        <xdr:cNvPr id="2" name="TextBox 1"/>
        <xdr:cNvSpPr txBox="1"/>
      </xdr:nvSpPr>
      <xdr:spPr>
        <a:xfrm>
          <a:off x="5772150" y="66675"/>
          <a:ext cx="4200525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b">
          <a:spAutoFit/>
        </a:bodyPr>
        <a:lstStyle/>
        <a:p>
          <a:pPr algn="r"/>
          <a:r>
            <a:rPr lang="ru-RU" sz="1000"/>
            <a:t>Приложение № 4                                                                                                                               к муниципальной программе                                                                          "Развитие культуры МО "Алданский район" на 2013-2016 гг.</a:t>
          </a:r>
        </a:p>
      </xdr:txBody>
    </xdr:sp>
    <xdr:clientData/>
  </xdr:oneCellAnchor>
  <xdr:oneCellAnchor>
    <xdr:from>
      <xdr:col>2</xdr:col>
      <xdr:colOff>28574</xdr:colOff>
      <xdr:row>5</xdr:row>
      <xdr:rowOff>0</xdr:rowOff>
    </xdr:from>
    <xdr:ext cx="6848475" cy="468077"/>
    <xdr:sp macro="" textlink="">
      <xdr:nvSpPr>
        <xdr:cNvPr id="3" name="TextBox 2"/>
        <xdr:cNvSpPr txBox="1"/>
      </xdr:nvSpPr>
      <xdr:spPr>
        <a:xfrm>
          <a:off x="2152649" y="952500"/>
          <a:ext cx="684847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ru-RU" sz="1200" b="1"/>
            <a:t>Перечень объектов строительства, финансируемых в рамках муниципальной программы                                             "Развитие культуры МО "Алданский район" на 2013-2016 гг.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323851</xdr:colOff>
      <xdr:row>0</xdr:row>
      <xdr:rowOff>0</xdr:rowOff>
    </xdr:from>
    <xdr:ext cx="3495674" cy="561885"/>
    <xdr:sp macro="" textlink="">
      <xdr:nvSpPr>
        <xdr:cNvPr id="2" name="TextBox 1"/>
        <xdr:cNvSpPr txBox="1"/>
      </xdr:nvSpPr>
      <xdr:spPr>
        <a:xfrm>
          <a:off x="5924551" y="0"/>
          <a:ext cx="3495674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b">
          <a:noAutofit/>
        </a:bodyPr>
        <a:lstStyle/>
        <a:p>
          <a:pPr algn="r"/>
          <a:r>
            <a:rPr lang="ru-RU" sz="1000"/>
            <a:t>Приложение № 3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"Развитие культуры МО "Алданский район" на 2013-2016 гг."</a:t>
          </a:r>
        </a:p>
      </xdr:txBody>
    </xdr:sp>
    <xdr:clientData/>
  </xdr:oneCellAnchor>
  <xdr:oneCellAnchor>
    <xdr:from>
      <xdr:col>0</xdr:col>
      <xdr:colOff>161926</xdr:colOff>
      <xdr:row>4</xdr:row>
      <xdr:rowOff>9525</xdr:rowOff>
    </xdr:from>
    <xdr:ext cx="9182100" cy="438150"/>
    <xdr:sp macro="" textlink="">
      <xdr:nvSpPr>
        <xdr:cNvPr id="3" name="TextBox 2"/>
        <xdr:cNvSpPr txBox="1"/>
      </xdr:nvSpPr>
      <xdr:spPr>
        <a:xfrm>
          <a:off x="161926" y="771525"/>
          <a:ext cx="9182100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/>
            <a:t>Система целевых индикаторов муниципальной программы в разрезе подпрограмм, включенных в состав муниципальной программы                                                                   </a:t>
          </a:r>
          <a:r>
            <a:rPr lang="ru-RU" sz="1000">
              <a:solidFill>
                <a:schemeClr val="tx1"/>
              </a:solidFill>
              <a:latin typeface="+mn-lt"/>
              <a:ea typeface="+mn-ea"/>
              <a:cs typeface="+mn-cs"/>
            </a:rPr>
            <a:t>"Развитие культуры МО "Алданский район" на 2013-2016 гг."</a:t>
          </a:r>
          <a:endParaRPr lang="ru-RU" sz="1000"/>
        </a:p>
        <a:p>
          <a:pPr algn="ctr"/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1981200</xdr:colOff>
      <xdr:row>0</xdr:row>
      <xdr:rowOff>103998</xdr:rowOff>
    </xdr:from>
    <xdr:ext cx="3381375" cy="781240"/>
    <xdr:sp macro="" textlink="">
      <xdr:nvSpPr>
        <xdr:cNvPr id="2" name="TextBox 1"/>
        <xdr:cNvSpPr txBox="1"/>
      </xdr:nvSpPr>
      <xdr:spPr>
        <a:xfrm>
          <a:off x="4867275" y="103998"/>
          <a:ext cx="338137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b">
          <a:spAutoFit/>
        </a:bodyPr>
        <a:lstStyle/>
        <a:p>
          <a:pPr algn="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Приложение № 4</a:t>
          </a:r>
        </a:p>
        <a:p>
          <a:pPr algn="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к муниципальной программе  на 2012-2016 гг.                                           "Развитие культуры МО "Алданский район"</a:t>
          </a:r>
        </a:p>
      </xdr:txBody>
    </xdr:sp>
    <xdr:clientData/>
  </xdr:oneCellAnchor>
  <xdr:oneCellAnchor>
    <xdr:from>
      <xdr:col>0</xdr:col>
      <xdr:colOff>466725</xdr:colOff>
      <xdr:row>6</xdr:row>
      <xdr:rowOff>38097</xdr:rowOff>
    </xdr:from>
    <xdr:ext cx="6191250" cy="264560"/>
    <xdr:sp macro="" textlink="">
      <xdr:nvSpPr>
        <xdr:cNvPr id="3" name="TextBox 2"/>
        <xdr:cNvSpPr txBox="1"/>
      </xdr:nvSpPr>
      <xdr:spPr>
        <a:xfrm>
          <a:off x="466725" y="1181097"/>
          <a:ext cx="6191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Ресурсное обеспечение муниципальной программы "Развитие культуры МО "Алданский район" </a:t>
          </a:r>
          <a:r>
            <a:rPr lang="ru-RU" sz="1100" baseline="0"/>
            <a:t> 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D5D"/>
  </sheetPr>
  <dimension ref="A8:K114"/>
  <sheetViews>
    <sheetView showWhiteSpace="0" view="pageLayout" workbookViewId="0">
      <selection activeCell="H43" sqref="H43"/>
    </sheetView>
  </sheetViews>
  <sheetFormatPr defaultRowHeight="15" x14ac:dyDescent="0.25"/>
  <cols>
    <col min="1" max="1" width="5.5703125" customWidth="1"/>
    <col min="2" max="2" width="68.5703125" customWidth="1"/>
    <col min="3" max="3" width="10.140625" customWidth="1"/>
    <col min="4" max="4" width="7.7109375" customWidth="1"/>
    <col min="5" max="5" width="6.42578125" customWidth="1"/>
    <col min="6" max="6" width="8.140625" customWidth="1"/>
    <col min="7" max="7" width="7.7109375" customWidth="1"/>
    <col min="8" max="8" width="9.28515625" customWidth="1"/>
    <col min="9" max="9" width="6.140625" customWidth="1"/>
    <col min="10" max="10" width="7.85546875" customWidth="1"/>
    <col min="11" max="11" width="5.85546875" customWidth="1"/>
  </cols>
  <sheetData>
    <row r="8" spans="1:11" ht="39.75" customHeight="1" x14ac:dyDescent="0.25">
      <c r="A8" s="71" t="s">
        <v>6</v>
      </c>
      <c r="B8" s="73" t="s">
        <v>0</v>
      </c>
      <c r="C8" s="75" t="s">
        <v>84</v>
      </c>
      <c r="D8" s="75" t="s">
        <v>35</v>
      </c>
      <c r="E8" s="68" t="s">
        <v>83</v>
      </c>
      <c r="F8" s="69"/>
      <c r="G8" s="70"/>
      <c r="H8" s="73" t="s">
        <v>4</v>
      </c>
      <c r="I8" s="68" t="s">
        <v>3</v>
      </c>
      <c r="J8" s="70"/>
      <c r="K8" s="66" t="s">
        <v>36</v>
      </c>
    </row>
    <row r="9" spans="1:11" ht="44.25" customHeight="1" x14ac:dyDescent="0.25">
      <c r="A9" s="72"/>
      <c r="B9" s="74"/>
      <c r="C9" s="76"/>
      <c r="D9" s="76"/>
      <c r="E9" s="7" t="s">
        <v>1</v>
      </c>
      <c r="F9" s="6" t="s">
        <v>98</v>
      </c>
      <c r="G9" s="6" t="s">
        <v>119</v>
      </c>
      <c r="H9" s="74"/>
      <c r="I9" s="8" t="s">
        <v>1</v>
      </c>
      <c r="J9" s="6" t="s">
        <v>120</v>
      </c>
      <c r="K9" s="67"/>
    </row>
    <row r="10" spans="1:11" x14ac:dyDescent="0.25">
      <c r="A10" s="44"/>
      <c r="B10" s="45" t="s">
        <v>8</v>
      </c>
      <c r="C10" s="41">
        <f>C15+C20+C65</f>
        <v>131886.62</v>
      </c>
      <c r="D10" s="46"/>
      <c r="E10" s="46"/>
      <c r="F10" s="46"/>
      <c r="G10" s="46"/>
      <c r="H10" s="41">
        <v>131886.62</v>
      </c>
      <c r="I10" s="40"/>
      <c r="J10" s="40"/>
      <c r="K10" s="40"/>
    </row>
    <row r="11" spans="1:11" x14ac:dyDescent="0.25">
      <c r="A11" s="31"/>
      <c r="B11" s="30" t="s">
        <v>67</v>
      </c>
      <c r="C11" s="28">
        <f>D11+E11+H11+I11+K11</f>
        <v>31356.52</v>
      </c>
      <c r="D11" s="9"/>
      <c r="E11" s="9"/>
      <c r="F11" s="9"/>
      <c r="G11" s="9"/>
      <c r="H11" s="29">
        <v>31356.52</v>
      </c>
      <c r="I11" s="9"/>
      <c r="J11" s="9"/>
      <c r="K11" s="9"/>
    </row>
    <row r="12" spans="1:11" x14ac:dyDescent="0.25">
      <c r="A12" s="31"/>
      <c r="B12" s="30" t="s">
        <v>13</v>
      </c>
      <c r="C12" s="28">
        <f>D12+E12+H12+I12+K12</f>
        <v>32294.25</v>
      </c>
      <c r="D12" s="9"/>
      <c r="E12" s="9"/>
      <c r="F12" s="9"/>
      <c r="G12" s="9"/>
      <c r="H12" s="29">
        <v>32294.25</v>
      </c>
      <c r="I12" s="9"/>
      <c r="J12" s="9"/>
      <c r="K12" s="9"/>
    </row>
    <row r="13" spans="1:11" x14ac:dyDescent="0.25">
      <c r="A13" s="31"/>
      <c r="B13" s="30" t="s">
        <v>14</v>
      </c>
      <c r="C13" s="28">
        <f>D13+E13+H13+I13+K13</f>
        <v>33504.81</v>
      </c>
      <c r="D13" s="9"/>
      <c r="E13" s="9"/>
      <c r="F13" s="9"/>
      <c r="G13" s="9"/>
      <c r="H13" s="29">
        <v>33504.81</v>
      </c>
      <c r="I13" s="9"/>
      <c r="J13" s="9"/>
      <c r="K13" s="9"/>
    </row>
    <row r="14" spans="1:11" x14ac:dyDescent="0.25">
      <c r="A14" s="31"/>
      <c r="B14" s="30" t="s">
        <v>15</v>
      </c>
      <c r="C14" s="28">
        <f>D14+E14+H14+I14+K14</f>
        <v>34731.040000000001</v>
      </c>
      <c r="D14" s="9"/>
      <c r="E14" s="9"/>
      <c r="F14" s="9"/>
      <c r="G14" s="9"/>
      <c r="H14" s="29">
        <v>34731.040000000001</v>
      </c>
      <c r="I14" s="9"/>
      <c r="J14" s="9"/>
      <c r="K14" s="9"/>
    </row>
    <row r="15" spans="1:11" x14ac:dyDescent="0.25">
      <c r="A15" s="32"/>
      <c r="B15" s="21" t="s">
        <v>113</v>
      </c>
      <c r="C15" s="21">
        <v>68605.440000000002</v>
      </c>
      <c r="D15" s="21"/>
      <c r="E15" s="21"/>
      <c r="F15" s="21"/>
      <c r="G15" s="21"/>
      <c r="H15" s="21">
        <v>68605.440000000002</v>
      </c>
      <c r="I15" s="22"/>
      <c r="J15" s="22"/>
      <c r="K15" s="22"/>
    </row>
    <row r="16" spans="1:11" x14ac:dyDescent="0.25">
      <c r="A16" s="31"/>
      <c r="B16" s="30" t="s">
        <v>67</v>
      </c>
      <c r="C16" s="9">
        <f>D16+E16+H16+I16+K16</f>
        <v>16005.76</v>
      </c>
      <c r="D16" s="9"/>
      <c r="E16" s="9"/>
      <c r="F16" s="9"/>
      <c r="G16" s="9"/>
      <c r="H16" s="29">
        <v>16005.76</v>
      </c>
      <c r="I16" s="9"/>
      <c r="J16" s="9"/>
      <c r="K16" s="9"/>
    </row>
    <row r="17" spans="1:11" x14ac:dyDescent="0.25">
      <c r="A17" s="31"/>
      <c r="B17" s="30" t="s">
        <v>13</v>
      </c>
      <c r="C17" s="9">
        <f>D17+E17+H17+I17+K17</f>
        <v>16806.05</v>
      </c>
      <c r="D17" s="9"/>
      <c r="E17" s="9"/>
      <c r="F17" s="9"/>
      <c r="G17" s="9"/>
      <c r="H17" s="29">
        <v>16806.05</v>
      </c>
      <c r="I17" s="9"/>
      <c r="J17" s="9"/>
      <c r="K17" s="9"/>
    </row>
    <row r="18" spans="1:11" x14ac:dyDescent="0.25">
      <c r="A18" s="31"/>
      <c r="B18" s="30" t="s">
        <v>14</v>
      </c>
      <c r="C18" s="9">
        <f>D18+E18+H18+I18+K18</f>
        <v>17528.71</v>
      </c>
      <c r="D18" s="9"/>
      <c r="E18" s="9"/>
      <c r="F18" s="9"/>
      <c r="G18" s="9"/>
      <c r="H18" s="29">
        <v>17528.71</v>
      </c>
      <c r="I18" s="9"/>
      <c r="J18" s="9"/>
      <c r="K18" s="9"/>
    </row>
    <row r="19" spans="1:11" x14ac:dyDescent="0.25">
      <c r="A19" s="31"/>
      <c r="B19" s="30" t="s">
        <v>15</v>
      </c>
      <c r="C19" s="9">
        <f>D19+E19+H19+I19+K19</f>
        <v>18264.919999999998</v>
      </c>
      <c r="D19" s="9"/>
      <c r="E19" s="9"/>
      <c r="F19" s="9"/>
      <c r="G19" s="9"/>
      <c r="H19" s="25">
        <v>18264.919999999998</v>
      </c>
      <c r="I19" s="9"/>
      <c r="J19" s="9"/>
      <c r="K19" s="9"/>
    </row>
    <row r="20" spans="1:11" ht="39.75" customHeight="1" x14ac:dyDescent="0.25">
      <c r="A20" s="32" t="s">
        <v>9</v>
      </c>
      <c r="B20" s="20" t="s">
        <v>117</v>
      </c>
      <c r="C20" s="38">
        <f>C21+C37+C48+C59</f>
        <v>8588</v>
      </c>
      <c r="D20" s="21"/>
      <c r="E20" s="21"/>
      <c r="F20" s="21"/>
      <c r="G20" s="21"/>
      <c r="H20" s="38">
        <v>8588</v>
      </c>
      <c r="I20" s="22"/>
      <c r="J20" s="22"/>
      <c r="K20" s="22"/>
    </row>
    <row r="21" spans="1:11" ht="18.75" customHeight="1" x14ac:dyDescent="0.25">
      <c r="A21" s="33" t="s">
        <v>10</v>
      </c>
      <c r="B21" s="23" t="s">
        <v>96</v>
      </c>
      <c r="C21" s="23">
        <v>2060</v>
      </c>
      <c r="D21" s="23"/>
      <c r="E21" s="23"/>
      <c r="F21" s="23"/>
      <c r="G21" s="23"/>
      <c r="H21" s="23">
        <v>2060</v>
      </c>
      <c r="I21" s="24"/>
      <c r="J21" s="24"/>
      <c r="K21" s="24"/>
    </row>
    <row r="22" spans="1:11" ht="66.75" customHeight="1" x14ac:dyDescent="0.25">
      <c r="A22" s="34" t="s">
        <v>7</v>
      </c>
      <c r="B22" s="18" t="s">
        <v>114</v>
      </c>
      <c r="C22" s="9">
        <v>1690</v>
      </c>
      <c r="D22" s="9"/>
      <c r="E22" s="9"/>
      <c r="F22" s="9"/>
      <c r="G22" s="9"/>
      <c r="H22" s="25">
        <v>1690</v>
      </c>
      <c r="I22" s="9"/>
      <c r="J22" s="9"/>
      <c r="K22" s="9"/>
    </row>
    <row r="23" spans="1:11" x14ac:dyDescent="0.25">
      <c r="A23" s="31"/>
      <c r="B23" s="7" t="s">
        <v>12</v>
      </c>
      <c r="C23" s="9">
        <f>K23+I23+H23+E23+D23</f>
        <v>440</v>
      </c>
      <c r="D23" s="9"/>
      <c r="E23" s="9"/>
      <c r="F23" s="9"/>
      <c r="G23" s="9"/>
      <c r="H23" s="25">
        <v>440</v>
      </c>
      <c r="I23" s="9"/>
      <c r="J23" s="9"/>
      <c r="K23" s="9"/>
    </row>
    <row r="24" spans="1:11" x14ac:dyDescent="0.25">
      <c r="A24" s="31"/>
      <c r="B24" s="7" t="s">
        <v>13</v>
      </c>
      <c r="C24" s="9">
        <f>K24+I24+H24+E24+D24</f>
        <v>450</v>
      </c>
      <c r="D24" s="9"/>
      <c r="E24" s="9"/>
      <c r="F24" s="9"/>
      <c r="G24" s="9"/>
      <c r="H24" s="25">
        <v>450</v>
      </c>
      <c r="I24" s="9"/>
      <c r="J24" s="9"/>
      <c r="K24" s="9"/>
    </row>
    <row r="25" spans="1:11" x14ac:dyDescent="0.25">
      <c r="A25" s="31"/>
      <c r="B25" s="7" t="s">
        <v>14</v>
      </c>
      <c r="C25" s="9">
        <f t="shared" ref="C25:C42" si="0">K25+I25+H25+E25+D25</f>
        <v>400</v>
      </c>
      <c r="D25" s="9"/>
      <c r="E25" s="9"/>
      <c r="F25" s="9"/>
      <c r="G25" s="9"/>
      <c r="H25" s="25">
        <v>400</v>
      </c>
      <c r="I25" s="9"/>
      <c r="J25" s="9"/>
      <c r="K25" s="9"/>
    </row>
    <row r="26" spans="1:11" x14ac:dyDescent="0.25">
      <c r="A26" s="31"/>
      <c r="B26" s="7" t="s">
        <v>15</v>
      </c>
      <c r="C26" s="9">
        <f t="shared" si="0"/>
        <v>400</v>
      </c>
      <c r="D26" s="9"/>
      <c r="E26" s="9"/>
      <c r="F26" s="9"/>
      <c r="G26" s="9"/>
      <c r="H26" s="25">
        <v>400</v>
      </c>
      <c r="I26" s="9"/>
      <c r="J26" s="9"/>
      <c r="K26" s="9"/>
    </row>
    <row r="27" spans="1:11" ht="52.5" customHeight="1" x14ac:dyDescent="0.25">
      <c r="A27" s="34" t="s">
        <v>16</v>
      </c>
      <c r="B27" s="25" t="s">
        <v>92</v>
      </c>
      <c r="C27" s="9">
        <f t="shared" si="0"/>
        <v>175</v>
      </c>
      <c r="D27" s="9"/>
      <c r="E27" s="9"/>
      <c r="F27" s="9"/>
      <c r="G27" s="9"/>
      <c r="H27" s="25">
        <v>175</v>
      </c>
      <c r="I27" s="9"/>
      <c r="J27" s="9"/>
      <c r="K27" s="9"/>
    </row>
    <row r="28" spans="1:11" x14ac:dyDescent="0.25">
      <c r="A28" s="31"/>
      <c r="B28" s="30" t="s">
        <v>12</v>
      </c>
      <c r="C28" s="9">
        <f t="shared" si="0"/>
        <v>35</v>
      </c>
      <c r="D28" s="9"/>
      <c r="E28" s="9"/>
      <c r="F28" s="9"/>
      <c r="G28" s="9"/>
      <c r="H28" s="25">
        <v>35</v>
      </c>
      <c r="I28" s="9"/>
      <c r="J28" s="9"/>
      <c r="K28" s="9"/>
    </row>
    <row r="29" spans="1:11" x14ac:dyDescent="0.25">
      <c r="A29" s="31"/>
      <c r="B29" s="30" t="s">
        <v>13</v>
      </c>
      <c r="C29" s="9">
        <f t="shared" si="0"/>
        <v>70</v>
      </c>
      <c r="D29" s="9"/>
      <c r="E29" s="9"/>
      <c r="F29" s="9"/>
      <c r="G29" s="9"/>
      <c r="H29" s="25">
        <v>70</v>
      </c>
      <c r="I29" s="9"/>
      <c r="J29" s="9"/>
      <c r="K29" s="9"/>
    </row>
    <row r="30" spans="1:11" x14ac:dyDescent="0.25">
      <c r="A30" s="31"/>
      <c r="B30" s="30" t="s">
        <v>14</v>
      </c>
      <c r="C30" s="9">
        <f t="shared" si="0"/>
        <v>35</v>
      </c>
      <c r="D30" s="9"/>
      <c r="E30" s="9"/>
      <c r="F30" s="9"/>
      <c r="G30" s="9"/>
      <c r="H30" s="25">
        <v>35</v>
      </c>
      <c r="I30" s="9"/>
      <c r="J30" s="9"/>
      <c r="K30" s="9"/>
    </row>
    <row r="31" spans="1:11" x14ac:dyDescent="0.25">
      <c r="A31" s="31"/>
      <c r="B31" s="30" t="s">
        <v>15</v>
      </c>
      <c r="C31" s="9">
        <f t="shared" si="0"/>
        <v>35</v>
      </c>
      <c r="D31" s="9"/>
      <c r="E31" s="9"/>
      <c r="F31" s="9"/>
      <c r="G31" s="9"/>
      <c r="H31" s="25">
        <v>35</v>
      </c>
      <c r="I31" s="9"/>
      <c r="J31" s="9"/>
      <c r="K31" s="9"/>
    </row>
    <row r="32" spans="1:11" ht="26.25" x14ac:dyDescent="0.25">
      <c r="A32" s="35" t="s">
        <v>17</v>
      </c>
      <c r="B32" s="25" t="s">
        <v>136</v>
      </c>
      <c r="C32" s="9">
        <f t="shared" si="0"/>
        <v>195</v>
      </c>
      <c r="D32" s="9"/>
      <c r="E32" s="9"/>
      <c r="F32" s="9"/>
      <c r="G32" s="9"/>
      <c r="H32" s="25">
        <v>195</v>
      </c>
      <c r="I32" s="9"/>
      <c r="J32" s="9"/>
      <c r="K32" s="9"/>
    </row>
    <row r="33" spans="1:11" x14ac:dyDescent="0.25">
      <c r="A33" s="7"/>
      <c r="B33" s="18" t="s">
        <v>12</v>
      </c>
      <c r="C33" s="9">
        <f t="shared" si="0"/>
        <v>45</v>
      </c>
      <c r="D33" s="9"/>
      <c r="E33" s="9"/>
      <c r="F33" s="9"/>
      <c r="G33" s="9"/>
      <c r="H33" s="25">
        <v>45</v>
      </c>
      <c r="I33" s="9"/>
      <c r="J33" s="9"/>
      <c r="K33" s="9"/>
    </row>
    <row r="34" spans="1:11" x14ac:dyDescent="0.25">
      <c r="A34" s="7"/>
      <c r="B34" s="18" t="s">
        <v>13</v>
      </c>
      <c r="C34" s="9">
        <f t="shared" si="0"/>
        <v>50</v>
      </c>
      <c r="D34" s="9"/>
      <c r="E34" s="9"/>
      <c r="F34" s="9"/>
      <c r="G34" s="9"/>
      <c r="H34" s="25">
        <v>50</v>
      </c>
      <c r="I34" s="9"/>
      <c r="J34" s="9"/>
      <c r="K34" s="9"/>
    </row>
    <row r="35" spans="1:11" x14ac:dyDescent="0.25">
      <c r="A35" s="7"/>
      <c r="B35" s="18" t="s">
        <v>14</v>
      </c>
      <c r="C35" s="9">
        <f t="shared" si="0"/>
        <v>50</v>
      </c>
      <c r="D35" s="9"/>
      <c r="E35" s="9"/>
      <c r="F35" s="9"/>
      <c r="G35" s="9"/>
      <c r="H35" s="25">
        <v>50</v>
      </c>
      <c r="I35" s="9"/>
      <c r="J35" s="9"/>
      <c r="K35" s="9"/>
    </row>
    <row r="36" spans="1:11" x14ac:dyDescent="0.25">
      <c r="A36" s="7"/>
      <c r="B36" s="18" t="s">
        <v>15</v>
      </c>
      <c r="C36" s="9">
        <f t="shared" si="0"/>
        <v>50</v>
      </c>
      <c r="D36" s="9"/>
      <c r="E36" s="9"/>
      <c r="F36" s="9"/>
      <c r="G36" s="9"/>
      <c r="H36" s="25">
        <v>50</v>
      </c>
      <c r="I36" s="9"/>
      <c r="J36" s="9"/>
      <c r="K36" s="9"/>
    </row>
    <row r="37" spans="1:11" ht="26.25" x14ac:dyDescent="0.25">
      <c r="A37" s="36" t="s">
        <v>18</v>
      </c>
      <c r="B37" s="23" t="s">
        <v>93</v>
      </c>
      <c r="C37" s="23">
        <v>5750</v>
      </c>
      <c r="D37" s="23"/>
      <c r="E37" s="23"/>
      <c r="F37" s="23"/>
      <c r="G37" s="23"/>
      <c r="H37" s="23">
        <v>5750</v>
      </c>
      <c r="I37" s="24"/>
      <c r="J37" s="24"/>
      <c r="K37" s="24"/>
    </row>
    <row r="38" spans="1:11" ht="39" x14ac:dyDescent="0.25">
      <c r="A38" s="35" t="s">
        <v>19</v>
      </c>
      <c r="B38" s="9" t="s">
        <v>100</v>
      </c>
      <c r="C38" s="9">
        <f t="shared" si="0"/>
        <v>3350</v>
      </c>
      <c r="D38" s="9"/>
      <c r="E38" s="9"/>
      <c r="F38" s="9"/>
      <c r="G38" s="9"/>
      <c r="H38" s="25">
        <v>3350</v>
      </c>
      <c r="I38" s="9"/>
      <c r="J38" s="9"/>
      <c r="K38" s="9"/>
    </row>
    <row r="39" spans="1:11" x14ac:dyDescent="0.25">
      <c r="A39" s="7"/>
      <c r="B39" s="30" t="s">
        <v>12</v>
      </c>
      <c r="C39" s="9">
        <f t="shared" si="0"/>
        <v>950</v>
      </c>
      <c r="D39" s="9"/>
      <c r="E39" s="9"/>
      <c r="F39" s="9"/>
      <c r="G39" s="9"/>
      <c r="H39" s="25">
        <v>950</v>
      </c>
      <c r="I39" s="9"/>
      <c r="J39" s="9"/>
      <c r="K39" s="9"/>
    </row>
    <row r="40" spans="1:11" x14ac:dyDescent="0.25">
      <c r="A40" s="7"/>
      <c r="B40" s="30" t="s">
        <v>13</v>
      </c>
      <c r="C40" s="9">
        <v>800</v>
      </c>
      <c r="D40" s="9"/>
      <c r="E40" s="9"/>
      <c r="F40" s="9"/>
      <c r="G40" s="9"/>
      <c r="H40" s="25">
        <v>800</v>
      </c>
      <c r="I40" s="9"/>
      <c r="J40" s="9"/>
      <c r="K40" s="9"/>
    </row>
    <row r="41" spans="1:11" x14ac:dyDescent="0.25">
      <c r="A41" s="7"/>
      <c r="B41" s="30" t="s">
        <v>14</v>
      </c>
      <c r="C41" s="9">
        <f t="shared" si="0"/>
        <v>800</v>
      </c>
      <c r="D41" s="9"/>
      <c r="E41" s="9"/>
      <c r="F41" s="9"/>
      <c r="G41" s="9"/>
      <c r="H41" s="25">
        <v>800</v>
      </c>
      <c r="I41" s="9"/>
      <c r="J41" s="9"/>
      <c r="K41" s="9"/>
    </row>
    <row r="42" spans="1:11" x14ac:dyDescent="0.25">
      <c r="A42" s="7"/>
      <c r="B42" s="30" t="s">
        <v>15</v>
      </c>
      <c r="C42" s="9">
        <f t="shared" si="0"/>
        <v>800</v>
      </c>
      <c r="D42" s="9"/>
      <c r="E42" s="9"/>
      <c r="F42" s="9"/>
      <c r="G42" s="9"/>
      <c r="H42" s="25">
        <v>800</v>
      </c>
      <c r="I42" s="9"/>
      <c r="J42" s="9"/>
      <c r="K42" s="9"/>
    </row>
    <row r="43" spans="1:11" ht="54" customHeight="1" x14ac:dyDescent="0.25">
      <c r="A43" s="35" t="s">
        <v>20</v>
      </c>
      <c r="B43" s="9" t="s">
        <v>99</v>
      </c>
      <c r="C43" s="9">
        <f t="shared" ref="C43:C57" si="1">K43+I43+H43+E43+D43</f>
        <v>2400</v>
      </c>
      <c r="D43" s="9"/>
      <c r="E43" s="9"/>
      <c r="F43" s="9"/>
      <c r="G43" s="9"/>
      <c r="H43" s="25">
        <v>2400</v>
      </c>
      <c r="I43" s="9"/>
      <c r="J43" s="9"/>
      <c r="K43" s="9"/>
    </row>
    <row r="44" spans="1:11" x14ac:dyDescent="0.25">
      <c r="A44" s="7"/>
      <c r="B44" s="30" t="s">
        <v>12</v>
      </c>
      <c r="C44" s="9">
        <f t="shared" si="1"/>
        <v>600</v>
      </c>
      <c r="D44" s="9"/>
      <c r="E44" s="9"/>
      <c r="F44" s="9"/>
      <c r="G44" s="9"/>
      <c r="H44" s="25">
        <v>600</v>
      </c>
      <c r="I44" s="9"/>
      <c r="J44" s="9"/>
      <c r="K44" s="9"/>
    </row>
    <row r="45" spans="1:11" x14ac:dyDescent="0.25">
      <c r="A45" s="7"/>
      <c r="B45" s="30" t="s">
        <v>13</v>
      </c>
      <c r="C45" s="9">
        <f t="shared" si="1"/>
        <v>600</v>
      </c>
      <c r="D45" s="9"/>
      <c r="E45" s="9"/>
      <c r="F45" s="9"/>
      <c r="G45" s="9"/>
      <c r="H45" s="25">
        <v>600</v>
      </c>
      <c r="I45" s="9"/>
      <c r="J45" s="9"/>
      <c r="K45" s="9"/>
    </row>
    <row r="46" spans="1:11" x14ac:dyDescent="0.25">
      <c r="A46" s="7"/>
      <c r="B46" s="30" t="s">
        <v>14</v>
      </c>
      <c r="C46" s="9">
        <f t="shared" si="1"/>
        <v>600</v>
      </c>
      <c r="D46" s="9"/>
      <c r="E46" s="9"/>
      <c r="F46" s="9"/>
      <c r="G46" s="9"/>
      <c r="H46" s="25">
        <v>600</v>
      </c>
      <c r="I46" s="9"/>
      <c r="J46" s="9"/>
      <c r="K46" s="9"/>
    </row>
    <row r="47" spans="1:11" x14ac:dyDescent="0.25">
      <c r="A47" s="7"/>
      <c r="B47" s="30" t="s">
        <v>15</v>
      </c>
      <c r="C47" s="9">
        <f t="shared" si="1"/>
        <v>600</v>
      </c>
      <c r="D47" s="9"/>
      <c r="E47" s="9"/>
      <c r="F47" s="9"/>
      <c r="G47" s="9"/>
      <c r="H47" s="25">
        <v>600</v>
      </c>
      <c r="I47" s="9"/>
      <c r="J47" s="9"/>
      <c r="K47" s="9"/>
    </row>
    <row r="48" spans="1:11" ht="26.25" x14ac:dyDescent="0.25">
      <c r="A48" s="36" t="s">
        <v>21</v>
      </c>
      <c r="B48" s="23" t="s">
        <v>101</v>
      </c>
      <c r="C48" s="23">
        <v>78</v>
      </c>
      <c r="D48" s="23"/>
      <c r="E48" s="23"/>
      <c r="F48" s="23"/>
      <c r="G48" s="23"/>
      <c r="H48" s="23">
        <v>78</v>
      </c>
      <c r="I48" s="24"/>
      <c r="J48" s="24"/>
      <c r="K48" s="24"/>
    </row>
    <row r="49" spans="1:11" ht="26.25" x14ac:dyDescent="0.25">
      <c r="A49" s="35" t="s">
        <v>22</v>
      </c>
      <c r="B49" s="9" t="s">
        <v>102</v>
      </c>
      <c r="C49" s="9">
        <f t="shared" si="1"/>
        <v>40</v>
      </c>
      <c r="D49" s="9"/>
      <c r="E49" s="9"/>
      <c r="F49" s="9"/>
      <c r="G49" s="9"/>
      <c r="H49" s="25">
        <v>40</v>
      </c>
      <c r="I49" s="9"/>
      <c r="J49" s="9"/>
      <c r="K49" s="9"/>
    </row>
    <row r="50" spans="1:11" x14ac:dyDescent="0.25">
      <c r="A50" s="7"/>
      <c r="B50" s="30" t="s">
        <v>12</v>
      </c>
      <c r="C50" s="9">
        <f t="shared" si="1"/>
        <v>40</v>
      </c>
      <c r="D50" s="9"/>
      <c r="E50" s="9"/>
      <c r="F50" s="9"/>
      <c r="G50" s="9"/>
      <c r="H50" s="25">
        <v>40</v>
      </c>
      <c r="I50" s="9"/>
      <c r="J50" s="9"/>
      <c r="K50" s="9"/>
    </row>
    <row r="51" spans="1:11" x14ac:dyDescent="0.25">
      <c r="A51" s="7"/>
      <c r="B51" s="30" t="s">
        <v>13</v>
      </c>
      <c r="C51" s="9"/>
      <c r="D51" s="9"/>
      <c r="E51" s="9"/>
      <c r="F51" s="9"/>
      <c r="G51" s="9"/>
      <c r="H51" s="25"/>
      <c r="I51" s="9"/>
      <c r="J51" s="9"/>
      <c r="K51" s="9"/>
    </row>
    <row r="52" spans="1:11" x14ac:dyDescent="0.25">
      <c r="A52" s="7"/>
      <c r="B52" s="30" t="s">
        <v>14</v>
      </c>
      <c r="C52" s="9"/>
      <c r="D52" s="9"/>
      <c r="E52" s="9"/>
      <c r="F52" s="9"/>
      <c r="G52" s="9"/>
      <c r="H52" s="25"/>
      <c r="I52" s="9"/>
      <c r="J52" s="9"/>
      <c r="K52" s="9"/>
    </row>
    <row r="53" spans="1:11" x14ac:dyDescent="0.25">
      <c r="A53" s="7"/>
      <c r="B53" s="30" t="s">
        <v>15</v>
      </c>
      <c r="C53" s="9"/>
      <c r="D53" s="9"/>
      <c r="E53" s="9"/>
      <c r="F53" s="9"/>
      <c r="G53" s="9"/>
      <c r="H53" s="25"/>
      <c r="I53" s="9"/>
      <c r="J53" s="9"/>
      <c r="K53" s="9"/>
    </row>
    <row r="54" spans="1:11" ht="26.25" x14ac:dyDescent="0.25">
      <c r="A54" s="35" t="s">
        <v>23</v>
      </c>
      <c r="B54" s="9" t="s">
        <v>103</v>
      </c>
      <c r="C54" s="9">
        <f t="shared" si="1"/>
        <v>38</v>
      </c>
      <c r="D54" s="9"/>
      <c r="E54" s="9"/>
      <c r="F54" s="9"/>
      <c r="G54" s="9"/>
      <c r="H54" s="25">
        <v>38</v>
      </c>
      <c r="I54" s="9"/>
      <c r="J54" s="9"/>
      <c r="K54" s="9"/>
    </row>
    <row r="55" spans="1:11" x14ac:dyDescent="0.25">
      <c r="A55" s="7"/>
      <c r="B55" s="30" t="s">
        <v>12</v>
      </c>
      <c r="C55" s="9">
        <f t="shared" si="1"/>
        <v>9.5</v>
      </c>
      <c r="D55" s="9"/>
      <c r="E55" s="9"/>
      <c r="F55" s="9"/>
      <c r="G55" s="9"/>
      <c r="H55" s="25">
        <v>9.5</v>
      </c>
      <c r="I55" s="9"/>
      <c r="J55" s="9"/>
      <c r="K55" s="9"/>
    </row>
    <row r="56" spans="1:11" x14ac:dyDescent="0.25">
      <c r="A56" s="7"/>
      <c r="B56" s="30" t="s">
        <v>13</v>
      </c>
      <c r="C56" s="9">
        <f t="shared" si="1"/>
        <v>9.5</v>
      </c>
      <c r="D56" s="9"/>
      <c r="E56" s="9"/>
      <c r="F56" s="9"/>
      <c r="G56" s="9"/>
      <c r="H56" s="25">
        <v>9.5</v>
      </c>
      <c r="I56" s="9"/>
      <c r="J56" s="9"/>
      <c r="K56" s="9"/>
    </row>
    <row r="57" spans="1:11" x14ac:dyDescent="0.25">
      <c r="A57" s="7"/>
      <c r="B57" s="30" t="s">
        <v>14</v>
      </c>
      <c r="C57" s="9">
        <f t="shared" si="1"/>
        <v>9.5</v>
      </c>
      <c r="D57" s="9"/>
      <c r="E57" s="9"/>
      <c r="F57" s="9"/>
      <c r="G57" s="9"/>
      <c r="H57" s="25">
        <v>9.5</v>
      </c>
      <c r="I57" s="9"/>
      <c r="J57" s="9"/>
      <c r="K57" s="9"/>
    </row>
    <row r="58" spans="1:11" x14ac:dyDescent="0.25">
      <c r="A58" s="7"/>
      <c r="B58" s="30" t="s">
        <v>15</v>
      </c>
      <c r="C58" s="9">
        <f t="shared" ref="C58:C81" si="2">K58+I58+H58+E58+D58</f>
        <v>9.5</v>
      </c>
      <c r="D58" s="9"/>
      <c r="E58" s="9"/>
      <c r="F58" s="9"/>
      <c r="G58" s="9"/>
      <c r="H58" s="25">
        <v>9.5</v>
      </c>
      <c r="I58" s="9"/>
      <c r="J58" s="9"/>
      <c r="K58" s="9"/>
    </row>
    <row r="59" spans="1:11" x14ac:dyDescent="0.25">
      <c r="A59" s="36" t="s">
        <v>110</v>
      </c>
      <c r="B59" s="23" t="s">
        <v>111</v>
      </c>
      <c r="C59" s="23">
        <v>700</v>
      </c>
      <c r="D59" s="23"/>
      <c r="E59" s="23"/>
      <c r="F59" s="23"/>
      <c r="G59" s="23"/>
      <c r="H59" s="23">
        <v>700</v>
      </c>
      <c r="I59" s="24"/>
      <c r="J59" s="24"/>
      <c r="K59" s="24"/>
    </row>
    <row r="60" spans="1:11" ht="26.25" x14ac:dyDescent="0.25">
      <c r="A60" s="35" t="s">
        <v>112</v>
      </c>
      <c r="B60" s="9" t="s">
        <v>104</v>
      </c>
      <c r="C60" s="9">
        <f t="shared" si="2"/>
        <v>700</v>
      </c>
      <c r="D60" s="9"/>
      <c r="E60" s="9"/>
      <c r="F60" s="9"/>
      <c r="G60" s="9"/>
      <c r="H60" s="25">
        <v>700</v>
      </c>
      <c r="I60" s="9"/>
      <c r="J60" s="9"/>
      <c r="K60" s="9"/>
    </row>
    <row r="61" spans="1:11" x14ac:dyDescent="0.25">
      <c r="A61" s="7"/>
      <c r="B61" s="30" t="s">
        <v>12</v>
      </c>
      <c r="C61" s="9">
        <f t="shared" si="2"/>
        <v>250</v>
      </c>
      <c r="D61" s="9"/>
      <c r="E61" s="9"/>
      <c r="F61" s="9"/>
      <c r="G61" s="9"/>
      <c r="H61" s="25">
        <v>250</v>
      </c>
      <c r="I61" s="9"/>
      <c r="J61" s="9"/>
      <c r="K61" s="9"/>
    </row>
    <row r="62" spans="1:11" x14ac:dyDescent="0.25">
      <c r="A62" s="7"/>
      <c r="B62" s="30" t="s">
        <v>13</v>
      </c>
      <c r="C62" s="9">
        <f t="shared" si="2"/>
        <v>250</v>
      </c>
      <c r="D62" s="9"/>
      <c r="E62" s="9"/>
      <c r="F62" s="9"/>
      <c r="G62" s="9"/>
      <c r="H62" s="25">
        <v>250</v>
      </c>
      <c r="I62" s="9"/>
      <c r="J62" s="9"/>
      <c r="K62" s="9"/>
    </row>
    <row r="63" spans="1:11" x14ac:dyDescent="0.25">
      <c r="A63" s="7"/>
      <c r="B63" s="30" t="s">
        <v>14</v>
      </c>
      <c r="C63" s="9">
        <f t="shared" si="2"/>
        <v>200</v>
      </c>
      <c r="D63" s="9"/>
      <c r="E63" s="9"/>
      <c r="F63" s="9"/>
      <c r="G63" s="9"/>
      <c r="H63" s="25">
        <v>200</v>
      </c>
      <c r="I63" s="9"/>
      <c r="J63" s="9"/>
      <c r="K63" s="9"/>
    </row>
    <row r="64" spans="1:11" x14ac:dyDescent="0.25">
      <c r="A64" s="7"/>
      <c r="B64" s="30" t="s">
        <v>15</v>
      </c>
      <c r="C64" s="9"/>
      <c r="D64" s="9"/>
      <c r="E64" s="9"/>
      <c r="F64" s="9"/>
      <c r="G64" s="9"/>
      <c r="H64" s="25"/>
      <c r="I64" s="9"/>
      <c r="J64" s="9"/>
      <c r="K64" s="9"/>
    </row>
    <row r="65" spans="1:11" ht="26.25" x14ac:dyDescent="0.25">
      <c r="A65" s="37" t="s">
        <v>24</v>
      </c>
      <c r="B65" s="26" t="s">
        <v>118</v>
      </c>
      <c r="C65" s="38">
        <f>C66+C71+C82+C93+C104</f>
        <v>54693.18</v>
      </c>
      <c r="D65" s="21"/>
      <c r="E65" s="21"/>
      <c r="F65" s="21"/>
      <c r="G65" s="21"/>
      <c r="H65" s="38">
        <v>54693.18</v>
      </c>
      <c r="I65" s="22"/>
      <c r="J65" s="22"/>
      <c r="K65" s="22"/>
    </row>
    <row r="66" spans="1:11" ht="18.75" customHeight="1" x14ac:dyDescent="0.25">
      <c r="A66" s="35"/>
      <c r="B66" s="27" t="s">
        <v>115</v>
      </c>
      <c r="C66" s="28">
        <v>48198.38</v>
      </c>
      <c r="D66" s="19"/>
      <c r="E66" s="19"/>
      <c r="F66" s="19"/>
      <c r="G66" s="19"/>
      <c r="H66" s="28">
        <v>48198.38</v>
      </c>
      <c r="I66" s="25"/>
      <c r="J66" s="25"/>
      <c r="K66" s="25"/>
    </row>
    <row r="67" spans="1:11" ht="16.5" customHeight="1" x14ac:dyDescent="0.25">
      <c r="A67" s="35"/>
      <c r="B67" s="30" t="s">
        <v>12</v>
      </c>
      <c r="C67" s="25">
        <f t="shared" si="2"/>
        <v>11244.76</v>
      </c>
      <c r="D67" s="25"/>
      <c r="E67" s="25"/>
      <c r="F67" s="25"/>
      <c r="G67" s="25"/>
      <c r="H67" s="29">
        <v>11244.76</v>
      </c>
      <c r="I67" s="25"/>
      <c r="J67" s="25"/>
      <c r="K67" s="25"/>
    </row>
    <row r="68" spans="1:11" ht="17.25" customHeight="1" x14ac:dyDescent="0.25">
      <c r="A68" s="35"/>
      <c r="B68" s="30" t="s">
        <v>13</v>
      </c>
      <c r="C68" s="29">
        <f t="shared" si="2"/>
        <v>11807</v>
      </c>
      <c r="D68" s="25"/>
      <c r="E68" s="25"/>
      <c r="F68" s="25"/>
      <c r="G68" s="25"/>
      <c r="H68" s="29">
        <v>11807</v>
      </c>
      <c r="I68" s="25"/>
      <c r="J68" s="25"/>
      <c r="K68" s="25"/>
    </row>
    <row r="69" spans="1:11" ht="15.75" customHeight="1" x14ac:dyDescent="0.25">
      <c r="A69" s="35"/>
      <c r="B69" s="30" t="s">
        <v>14</v>
      </c>
      <c r="C69" s="29">
        <f t="shared" si="2"/>
        <v>12314.7</v>
      </c>
      <c r="D69" s="25"/>
      <c r="E69" s="25"/>
      <c r="F69" s="25"/>
      <c r="G69" s="25"/>
      <c r="H69" s="29">
        <v>12314.7</v>
      </c>
      <c r="I69" s="25"/>
      <c r="J69" s="25"/>
      <c r="K69" s="25"/>
    </row>
    <row r="70" spans="1:11" ht="15.75" customHeight="1" x14ac:dyDescent="0.25">
      <c r="A70" s="35"/>
      <c r="B70" s="30" t="s">
        <v>87</v>
      </c>
      <c r="C70" s="25">
        <f t="shared" si="2"/>
        <v>12831.92</v>
      </c>
      <c r="D70" s="25"/>
      <c r="E70" s="25"/>
      <c r="F70" s="25"/>
      <c r="G70" s="25"/>
      <c r="H70" s="29">
        <v>12831.92</v>
      </c>
      <c r="I70" s="25"/>
      <c r="J70" s="25"/>
      <c r="K70" s="25"/>
    </row>
    <row r="71" spans="1:11" ht="39" customHeight="1" x14ac:dyDescent="0.25">
      <c r="A71" s="36" t="s">
        <v>25</v>
      </c>
      <c r="B71" s="23" t="s">
        <v>105</v>
      </c>
      <c r="C71" s="23">
        <v>6094.8</v>
      </c>
      <c r="D71" s="23"/>
      <c r="E71" s="23"/>
      <c r="F71" s="23"/>
      <c r="G71" s="23"/>
      <c r="H71" s="23">
        <v>6094.8</v>
      </c>
      <c r="I71" s="24"/>
      <c r="J71" s="24"/>
      <c r="K71" s="24"/>
    </row>
    <row r="72" spans="1:11" ht="40.5" customHeight="1" x14ac:dyDescent="0.25">
      <c r="A72" s="35" t="s">
        <v>26</v>
      </c>
      <c r="B72" s="9" t="s">
        <v>88</v>
      </c>
      <c r="C72" s="9">
        <v>4894.8</v>
      </c>
      <c r="D72" s="9"/>
      <c r="E72" s="9"/>
      <c r="F72" s="9"/>
      <c r="G72" s="9"/>
      <c r="H72" s="25">
        <v>4894.8</v>
      </c>
      <c r="I72" s="9"/>
      <c r="J72" s="9"/>
      <c r="K72" s="9"/>
    </row>
    <row r="73" spans="1:11" x14ac:dyDescent="0.25">
      <c r="A73" s="7"/>
      <c r="B73" s="30" t="s">
        <v>12</v>
      </c>
      <c r="C73" s="9">
        <f t="shared" si="2"/>
        <v>1036.5</v>
      </c>
      <c r="D73" s="9"/>
      <c r="E73" s="9"/>
      <c r="F73" s="9"/>
      <c r="G73" s="9"/>
      <c r="H73" s="25">
        <v>1036.5</v>
      </c>
      <c r="I73" s="9"/>
      <c r="J73" s="9"/>
      <c r="K73" s="9"/>
    </row>
    <row r="74" spans="1:11" x14ac:dyDescent="0.25">
      <c r="A74" s="7"/>
      <c r="B74" s="30" t="s">
        <v>13</v>
      </c>
      <c r="C74" s="9">
        <f t="shared" si="2"/>
        <v>1151.7</v>
      </c>
      <c r="D74" s="9"/>
      <c r="E74" s="9"/>
      <c r="F74" s="9"/>
      <c r="G74" s="9"/>
      <c r="H74" s="25">
        <v>1151.7</v>
      </c>
      <c r="I74" s="9"/>
      <c r="J74" s="9"/>
      <c r="K74" s="9"/>
    </row>
    <row r="75" spans="1:11" x14ac:dyDescent="0.25">
      <c r="A75" s="7"/>
      <c r="B75" s="30" t="s">
        <v>14</v>
      </c>
      <c r="C75" s="9">
        <f t="shared" si="2"/>
        <v>1266.9000000000001</v>
      </c>
      <c r="D75" s="9"/>
      <c r="E75" s="9"/>
      <c r="F75" s="9"/>
      <c r="G75" s="9"/>
      <c r="H75" s="25">
        <v>1266.9000000000001</v>
      </c>
      <c r="I75" s="9"/>
      <c r="J75" s="9"/>
      <c r="K75" s="9"/>
    </row>
    <row r="76" spans="1:11" x14ac:dyDescent="0.25">
      <c r="A76" s="7"/>
      <c r="B76" s="30" t="s">
        <v>15</v>
      </c>
      <c r="C76" s="9">
        <f t="shared" si="2"/>
        <v>1439.7</v>
      </c>
      <c r="D76" s="9"/>
      <c r="E76" s="9"/>
      <c r="F76" s="9"/>
      <c r="G76" s="9"/>
      <c r="H76" s="25">
        <v>1439.7</v>
      </c>
      <c r="I76" s="9"/>
      <c r="J76" s="9"/>
      <c r="K76" s="9"/>
    </row>
    <row r="77" spans="1:11" ht="18.75" customHeight="1" x14ac:dyDescent="0.25">
      <c r="A77" s="35" t="s">
        <v>27</v>
      </c>
      <c r="B77" s="9" t="s">
        <v>28</v>
      </c>
      <c r="C77" s="9">
        <f t="shared" si="2"/>
        <v>1200</v>
      </c>
      <c r="D77" s="9"/>
      <c r="E77" s="9"/>
      <c r="F77" s="9"/>
      <c r="G77" s="9"/>
      <c r="H77" s="25">
        <v>1200</v>
      </c>
      <c r="I77" s="9"/>
      <c r="J77" s="9"/>
      <c r="K77" s="9"/>
    </row>
    <row r="78" spans="1:11" x14ac:dyDescent="0.25">
      <c r="A78" s="7"/>
      <c r="B78" s="30" t="s">
        <v>12</v>
      </c>
      <c r="C78" s="9">
        <f t="shared" si="2"/>
        <v>300</v>
      </c>
      <c r="D78" s="9"/>
      <c r="E78" s="9"/>
      <c r="F78" s="9"/>
      <c r="G78" s="9"/>
      <c r="H78" s="25">
        <v>300</v>
      </c>
      <c r="I78" s="9"/>
      <c r="J78" s="9"/>
      <c r="K78" s="9"/>
    </row>
    <row r="79" spans="1:11" x14ac:dyDescent="0.25">
      <c r="A79" s="7"/>
      <c r="B79" s="30" t="s">
        <v>13</v>
      </c>
      <c r="C79" s="9">
        <f t="shared" si="2"/>
        <v>300</v>
      </c>
      <c r="D79" s="9"/>
      <c r="E79" s="9"/>
      <c r="F79" s="9"/>
      <c r="G79" s="9"/>
      <c r="H79" s="25">
        <v>300</v>
      </c>
      <c r="I79" s="9"/>
      <c r="J79" s="9"/>
      <c r="K79" s="9"/>
    </row>
    <row r="80" spans="1:11" x14ac:dyDescent="0.25">
      <c r="A80" s="7"/>
      <c r="B80" s="30" t="s">
        <v>14</v>
      </c>
      <c r="C80" s="9">
        <f t="shared" si="2"/>
        <v>300</v>
      </c>
      <c r="D80" s="9"/>
      <c r="E80" s="9"/>
      <c r="F80" s="9"/>
      <c r="G80" s="9"/>
      <c r="H80" s="25">
        <v>300</v>
      </c>
      <c r="I80" s="9"/>
      <c r="J80" s="9"/>
      <c r="K80" s="9"/>
    </row>
    <row r="81" spans="1:11" x14ac:dyDescent="0.25">
      <c r="A81" s="7"/>
      <c r="B81" s="30" t="s">
        <v>15</v>
      </c>
      <c r="C81" s="9">
        <f t="shared" si="2"/>
        <v>300</v>
      </c>
      <c r="D81" s="9"/>
      <c r="E81" s="9"/>
      <c r="F81" s="9"/>
      <c r="G81" s="9"/>
      <c r="H81" s="25">
        <v>300</v>
      </c>
      <c r="I81" s="9"/>
      <c r="J81" s="9"/>
      <c r="K81" s="9"/>
    </row>
    <row r="82" spans="1:11" ht="18.75" customHeight="1" x14ac:dyDescent="0.25">
      <c r="A82" s="36" t="s">
        <v>29</v>
      </c>
      <c r="B82" s="23" t="s">
        <v>116</v>
      </c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51.75" x14ac:dyDescent="0.25">
      <c r="A83" s="35" t="s">
        <v>30</v>
      </c>
      <c r="B83" s="9" t="s">
        <v>85</v>
      </c>
      <c r="C83" s="9"/>
      <c r="D83" s="9"/>
      <c r="E83" s="9"/>
      <c r="F83" s="9"/>
      <c r="G83" s="9"/>
      <c r="H83" s="25"/>
      <c r="I83" s="9"/>
      <c r="J83" s="9"/>
      <c r="K83" s="9"/>
    </row>
    <row r="84" spans="1:11" x14ac:dyDescent="0.25">
      <c r="A84" s="7"/>
      <c r="B84" s="30" t="s">
        <v>12</v>
      </c>
      <c r="C84" s="9"/>
      <c r="D84" s="9"/>
      <c r="E84" s="9"/>
      <c r="F84" s="9"/>
      <c r="G84" s="9"/>
      <c r="H84" s="25"/>
      <c r="I84" s="9"/>
      <c r="J84" s="9"/>
      <c r="K84" s="9"/>
    </row>
    <row r="85" spans="1:11" x14ac:dyDescent="0.25">
      <c r="A85" s="7"/>
      <c r="B85" s="30" t="s">
        <v>13</v>
      </c>
      <c r="C85" s="9"/>
      <c r="D85" s="9"/>
      <c r="E85" s="9"/>
      <c r="F85" s="9"/>
      <c r="G85" s="9"/>
      <c r="H85" s="25"/>
      <c r="I85" s="9"/>
      <c r="J85" s="9"/>
      <c r="K85" s="9"/>
    </row>
    <row r="86" spans="1:11" x14ac:dyDescent="0.25">
      <c r="A86" s="7"/>
      <c r="B86" s="30" t="s">
        <v>14</v>
      </c>
      <c r="C86" s="9"/>
      <c r="D86" s="9"/>
      <c r="E86" s="9"/>
      <c r="F86" s="9"/>
      <c r="G86" s="9"/>
      <c r="H86" s="25"/>
      <c r="I86" s="9"/>
      <c r="J86" s="9"/>
      <c r="K86" s="9"/>
    </row>
    <row r="87" spans="1:11" x14ac:dyDescent="0.25">
      <c r="A87" s="7"/>
      <c r="B87" s="30" t="s">
        <v>15</v>
      </c>
      <c r="C87" s="9"/>
      <c r="D87" s="9"/>
      <c r="E87" s="9"/>
      <c r="F87" s="9"/>
      <c r="G87" s="9"/>
      <c r="H87" s="25"/>
      <c r="I87" s="9"/>
      <c r="J87" s="9"/>
      <c r="K87" s="9"/>
    </row>
    <row r="88" spans="1:11" ht="45" customHeight="1" x14ac:dyDescent="0.25">
      <c r="A88" s="35" t="s">
        <v>31</v>
      </c>
      <c r="B88" s="9" t="s">
        <v>108</v>
      </c>
      <c r="C88" s="9"/>
      <c r="D88" s="9"/>
      <c r="E88" s="9"/>
      <c r="F88" s="9"/>
      <c r="G88" s="9"/>
      <c r="H88" s="25"/>
      <c r="I88" s="9"/>
      <c r="J88" s="9"/>
      <c r="K88" s="9"/>
    </row>
    <row r="89" spans="1:11" x14ac:dyDescent="0.25">
      <c r="A89" s="7"/>
      <c r="B89" s="30" t="s">
        <v>12</v>
      </c>
      <c r="C89" s="9"/>
      <c r="D89" s="9"/>
      <c r="E89" s="9"/>
      <c r="F89" s="9"/>
      <c r="G89" s="9"/>
      <c r="H89" s="25"/>
      <c r="I89" s="9"/>
      <c r="J89" s="9"/>
      <c r="K89" s="9"/>
    </row>
    <row r="90" spans="1:11" x14ac:dyDescent="0.25">
      <c r="A90" s="7"/>
      <c r="B90" s="30" t="s">
        <v>13</v>
      </c>
      <c r="C90" s="9"/>
      <c r="D90" s="9"/>
      <c r="E90" s="9"/>
      <c r="F90" s="9"/>
      <c r="G90" s="9"/>
      <c r="H90" s="25"/>
      <c r="I90" s="9"/>
      <c r="J90" s="9"/>
      <c r="K90" s="9"/>
    </row>
    <row r="91" spans="1:11" x14ac:dyDescent="0.25">
      <c r="A91" s="7"/>
      <c r="B91" s="30" t="s">
        <v>14</v>
      </c>
      <c r="C91" s="9"/>
      <c r="D91" s="9"/>
      <c r="E91" s="9"/>
      <c r="F91" s="9"/>
      <c r="G91" s="9"/>
      <c r="H91" s="25"/>
      <c r="I91" s="9"/>
      <c r="J91" s="9"/>
      <c r="K91" s="9"/>
    </row>
    <row r="92" spans="1:11" x14ac:dyDescent="0.25">
      <c r="A92" s="7"/>
      <c r="B92" s="30" t="s">
        <v>15</v>
      </c>
      <c r="C92" s="9"/>
      <c r="D92" s="9"/>
      <c r="E92" s="9"/>
      <c r="F92" s="9"/>
      <c r="G92" s="9"/>
      <c r="H92" s="25"/>
      <c r="I92" s="9"/>
      <c r="J92" s="9"/>
      <c r="K92" s="9"/>
    </row>
    <row r="93" spans="1:11" ht="36" customHeight="1" x14ac:dyDescent="0.25">
      <c r="A93" s="36" t="s">
        <v>32</v>
      </c>
      <c r="B93" s="23" t="s">
        <v>94</v>
      </c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6.5" customHeight="1" x14ac:dyDescent="0.25">
      <c r="A94" s="35" t="s">
        <v>33</v>
      </c>
      <c r="B94" s="9" t="s">
        <v>86</v>
      </c>
      <c r="C94" s="9"/>
      <c r="D94" s="9"/>
      <c r="E94" s="9"/>
      <c r="F94" s="9"/>
      <c r="G94" s="9"/>
      <c r="H94" s="25"/>
      <c r="I94" s="9"/>
      <c r="J94" s="9"/>
      <c r="K94" s="9"/>
    </row>
    <row r="95" spans="1:11" x14ac:dyDescent="0.25">
      <c r="A95" s="7"/>
      <c r="B95" s="30" t="s">
        <v>12</v>
      </c>
      <c r="C95" s="9"/>
      <c r="D95" s="9"/>
      <c r="E95" s="9"/>
      <c r="F95" s="9"/>
      <c r="G95" s="9"/>
      <c r="H95" s="25"/>
      <c r="I95" s="9"/>
      <c r="J95" s="9"/>
      <c r="K95" s="9"/>
    </row>
    <row r="96" spans="1:11" x14ac:dyDescent="0.25">
      <c r="A96" s="7"/>
      <c r="B96" s="30" t="s">
        <v>13</v>
      </c>
      <c r="C96" s="9"/>
      <c r="D96" s="9"/>
      <c r="E96" s="9"/>
      <c r="F96" s="9"/>
      <c r="G96" s="9"/>
      <c r="H96" s="25"/>
      <c r="I96" s="9"/>
      <c r="J96" s="9"/>
      <c r="K96" s="9"/>
    </row>
    <row r="97" spans="1:11" x14ac:dyDescent="0.25">
      <c r="A97" s="7"/>
      <c r="B97" s="30" t="s">
        <v>14</v>
      </c>
      <c r="C97" s="9"/>
      <c r="D97" s="9"/>
      <c r="E97" s="9"/>
      <c r="F97" s="9"/>
      <c r="G97" s="9"/>
      <c r="H97" s="25"/>
      <c r="I97" s="9"/>
      <c r="J97" s="9"/>
      <c r="K97" s="9"/>
    </row>
    <row r="98" spans="1:11" x14ac:dyDescent="0.25">
      <c r="A98" s="7"/>
      <c r="B98" s="30" t="s">
        <v>15</v>
      </c>
      <c r="C98" s="9"/>
      <c r="D98" s="9"/>
      <c r="E98" s="9"/>
      <c r="F98" s="9"/>
      <c r="G98" s="9"/>
      <c r="H98" s="25"/>
      <c r="I98" s="9"/>
      <c r="J98" s="9"/>
      <c r="K98" s="9"/>
    </row>
    <row r="99" spans="1:11" ht="26.25" x14ac:dyDescent="0.25">
      <c r="A99" s="35" t="s">
        <v>34</v>
      </c>
      <c r="B99" s="9" t="s">
        <v>97</v>
      </c>
      <c r="C99" s="9"/>
      <c r="D99" s="9"/>
      <c r="E99" s="9"/>
      <c r="F99" s="9"/>
      <c r="G99" s="9"/>
      <c r="H99" s="25"/>
      <c r="I99" s="9"/>
      <c r="J99" s="9"/>
      <c r="K99" s="9"/>
    </row>
    <row r="100" spans="1:11" x14ac:dyDescent="0.25">
      <c r="A100" s="7"/>
      <c r="B100" s="30" t="s">
        <v>12</v>
      </c>
      <c r="C100" s="9"/>
      <c r="D100" s="9"/>
      <c r="E100" s="9"/>
      <c r="F100" s="9"/>
      <c r="G100" s="9"/>
      <c r="H100" s="25"/>
      <c r="I100" s="9"/>
      <c r="J100" s="9"/>
      <c r="K100" s="9"/>
    </row>
    <row r="101" spans="1:11" x14ac:dyDescent="0.25">
      <c r="A101" s="7"/>
      <c r="B101" s="30" t="s">
        <v>13</v>
      </c>
      <c r="C101" s="9"/>
      <c r="D101" s="9"/>
      <c r="E101" s="9"/>
      <c r="F101" s="9"/>
      <c r="G101" s="9"/>
      <c r="H101" s="25"/>
      <c r="I101" s="9"/>
      <c r="J101" s="9"/>
      <c r="K101" s="9"/>
    </row>
    <row r="102" spans="1:11" x14ac:dyDescent="0.25">
      <c r="A102" s="7"/>
      <c r="B102" s="30" t="s">
        <v>14</v>
      </c>
      <c r="C102" s="9"/>
      <c r="D102" s="9"/>
      <c r="E102" s="9"/>
      <c r="F102" s="9"/>
      <c r="G102" s="9"/>
      <c r="H102" s="25"/>
      <c r="I102" s="9"/>
      <c r="J102" s="9"/>
      <c r="K102" s="9"/>
    </row>
    <row r="103" spans="1:11" x14ac:dyDescent="0.25">
      <c r="A103" s="7"/>
      <c r="B103" s="30" t="s">
        <v>15</v>
      </c>
      <c r="C103" s="9"/>
      <c r="D103" s="9"/>
      <c r="E103" s="9"/>
      <c r="F103" s="9"/>
      <c r="G103" s="9"/>
      <c r="H103" s="25"/>
      <c r="I103" s="9"/>
      <c r="J103" s="9"/>
      <c r="K103" s="9"/>
    </row>
    <row r="104" spans="1:11" x14ac:dyDescent="0.25">
      <c r="A104" s="36" t="s">
        <v>121</v>
      </c>
      <c r="B104" s="23" t="s">
        <v>106</v>
      </c>
      <c r="C104" s="23">
        <v>400</v>
      </c>
      <c r="D104" s="23"/>
      <c r="E104" s="23"/>
      <c r="F104" s="23"/>
      <c r="G104" s="23"/>
      <c r="H104" s="23">
        <v>400</v>
      </c>
      <c r="I104" s="24"/>
      <c r="J104" s="24"/>
      <c r="K104" s="24"/>
    </row>
    <row r="105" spans="1:11" ht="40.5" customHeight="1" x14ac:dyDescent="0.25">
      <c r="A105" s="7" t="s">
        <v>122</v>
      </c>
      <c r="B105" s="9" t="s">
        <v>107</v>
      </c>
      <c r="C105" s="9"/>
      <c r="D105" s="9"/>
      <c r="E105" s="9"/>
      <c r="F105" s="9"/>
      <c r="G105" s="9"/>
      <c r="H105" s="25"/>
      <c r="I105" s="9"/>
      <c r="J105" s="9"/>
      <c r="K105" s="9"/>
    </row>
    <row r="106" spans="1:11" x14ac:dyDescent="0.25">
      <c r="A106" s="7"/>
      <c r="B106" s="30" t="s">
        <v>12</v>
      </c>
      <c r="C106" s="9"/>
      <c r="D106" s="9"/>
      <c r="E106" s="9"/>
      <c r="F106" s="9"/>
      <c r="G106" s="9"/>
      <c r="H106" s="25"/>
      <c r="I106" s="9"/>
      <c r="J106" s="9"/>
      <c r="K106" s="9"/>
    </row>
    <row r="107" spans="1:11" x14ac:dyDescent="0.25">
      <c r="A107" s="7"/>
      <c r="B107" s="30" t="s">
        <v>13</v>
      </c>
      <c r="C107" s="9"/>
      <c r="D107" s="9"/>
      <c r="E107" s="9"/>
      <c r="F107" s="9"/>
      <c r="G107" s="9"/>
      <c r="H107" s="25"/>
      <c r="I107" s="9"/>
      <c r="J107" s="9"/>
      <c r="K107" s="9"/>
    </row>
    <row r="108" spans="1:11" x14ac:dyDescent="0.25">
      <c r="A108" s="7"/>
      <c r="B108" s="30" t="s">
        <v>14</v>
      </c>
      <c r="C108" s="9"/>
      <c r="D108" s="9"/>
      <c r="E108" s="9"/>
      <c r="F108" s="9"/>
      <c r="G108" s="9"/>
      <c r="H108" s="25"/>
      <c r="I108" s="9"/>
      <c r="J108" s="9"/>
      <c r="K108" s="9"/>
    </row>
    <row r="109" spans="1:11" x14ac:dyDescent="0.25">
      <c r="A109" s="7"/>
      <c r="B109" s="30" t="s">
        <v>15</v>
      </c>
      <c r="C109" s="9"/>
      <c r="D109" s="9"/>
      <c r="E109" s="9"/>
      <c r="F109" s="9"/>
      <c r="G109" s="9"/>
      <c r="H109" s="25"/>
      <c r="I109" s="9"/>
      <c r="J109" s="9"/>
      <c r="K109" s="9"/>
    </row>
    <row r="110" spans="1:11" ht="15" customHeight="1" x14ac:dyDescent="0.25">
      <c r="A110" s="7" t="s">
        <v>135</v>
      </c>
      <c r="B110" s="9" t="s">
        <v>109</v>
      </c>
      <c r="C110" s="9">
        <v>400</v>
      </c>
      <c r="D110" s="9"/>
      <c r="E110" s="9"/>
      <c r="F110" s="9"/>
      <c r="G110" s="9"/>
      <c r="H110" s="25">
        <v>400</v>
      </c>
      <c r="I110" s="9"/>
      <c r="J110" s="9"/>
      <c r="K110" s="9"/>
    </row>
    <row r="111" spans="1:11" x14ac:dyDescent="0.25">
      <c r="A111" s="7"/>
      <c r="B111" s="30" t="s">
        <v>12</v>
      </c>
      <c r="C111" s="9">
        <f>K111+I111+H111+E111+D111</f>
        <v>400</v>
      </c>
      <c r="D111" s="9"/>
      <c r="E111" s="9"/>
      <c r="F111" s="9"/>
      <c r="G111" s="9"/>
      <c r="H111" s="25">
        <v>400</v>
      </c>
      <c r="I111" s="9"/>
      <c r="J111" s="9"/>
      <c r="K111" s="9"/>
    </row>
    <row r="112" spans="1:11" x14ac:dyDescent="0.25">
      <c r="A112" s="7"/>
      <c r="B112" s="30" t="s">
        <v>13</v>
      </c>
      <c r="C112" s="9"/>
      <c r="D112" s="9"/>
      <c r="E112" s="9"/>
      <c r="F112" s="9"/>
      <c r="G112" s="9"/>
      <c r="H112" s="25"/>
      <c r="I112" s="9"/>
      <c r="J112" s="9"/>
      <c r="K112" s="9"/>
    </row>
    <row r="113" spans="1:11" x14ac:dyDescent="0.25">
      <c r="A113" s="7"/>
      <c r="B113" s="30" t="s">
        <v>14</v>
      </c>
      <c r="C113" s="9"/>
      <c r="D113" s="9"/>
      <c r="E113" s="9"/>
      <c r="F113" s="9"/>
      <c r="G113" s="9"/>
      <c r="H113" s="25"/>
      <c r="I113" s="9"/>
      <c r="J113" s="9"/>
      <c r="K113" s="9"/>
    </row>
    <row r="114" spans="1:11" x14ac:dyDescent="0.25">
      <c r="A114" s="7"/>
      <c r="B114" s="30" t="s">
        <v>15</v>
      </c>
      <c r="C114" s="9"/>
      <c r="D114" s="9"/>
      <c r="E114" s="9"/>
      <c r="F114" s="9"/>
      <c r="G114" s="9"/>
      <c r="H114" s="25"/>
      <c r="I114" s="9"/>
      <c r="J114" s="9"/>
      <c r="K114" s="9"/>
    </row>
  </sheetData>
  <mergeCells count="8">
    <mergeCell ref="K8:K9"/>
    <mergeCell ref="E8:G8"/>
    <mergeCell ref="I8:J8"/>
    <mergeCell ref="A8:A9"/>
    <mergeCell ref="B8:B9"/>
    <mergeCell ref="C8:C9"/>
    <mergeCell ref="D8:D9"/>
    <mergeCell ref="H8:H9"/>
  </mergeCells>
  <phoneticPr fontId="7" type="noConversion"/>
  <pageMargins left="0.11811023622047245" right="0.11811023622047245" top="0.39370078740157483" bottom="0.39370078740157483" header="0.31496062992125984" footer="0.31496062992125984"/>
  <pageSetup paperSize="9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7FFFF"/>
  </sheetPr>
  <dimension ref="A7:H31"/>
  <sheetViews>
    <sheetView view="pageLayout" topLeftCell="A3" workbookViewId="0">
      <selection activeCell="B33" sqref="B33"/>
    </sheetView>
  </sheetViews>
  <sheetFormatPr defaultRowHeight="15" x14ac:dyDescent="0.25"/>
  <cols>
    <col min="1" max="1" width="43.28515625" customWidth="1"/>
    <col min="2" max="2" width="44.7109375" customWidth="1"/>
    <col min="3" max="3" width="10.28515625" customWidth="1"/>
    <col min="4" max="4" width="9.42578125" bestFit="1" customWidth="1"/>
    <col min="7" max="7" width="8.5703125" customWidth="1"/>
  </cols>
  <sheetData>
    <row r="7" spans="1:8" ht="18.75" customHeight="1" x14ac:dyDescent="0.25">
      <c r="A7" s="75" t="s">
        <v>43</v>
      </c>
      <c r="B7" s="75" t="s">
        <v>44</v>
      </c>
      <c r="C7" s="68" t="s">
        <v>45</v>
      </c>
      <c r="D7" s="69"/>
      <c r="E7" s="69"/>
      <c r="F7" s="69"/>
      <c r="G7" s="69"/>
      <c r="H7" s="70"/>
    </row>
    <row r="8" spans="1:8" ht="18.75" customHeight="1" x14ac:dyDescent="0.25">
      <c r="A8" s="77"/>
      <c r="B8" s="77"/>
      <c r="C8" s="78" t="s">
        <v>1</v>
      </c>
      <c r="D8" s="80" t="s">
        <v>40</v>
      </c>
      <c r="E8" s="81"/>
      <c r="F8" s="81"/>
      <c r="G8" s="81"/>
      <c r="H8" s="82"/>
    </row>
    <row r="9" spans="1:8" x14ac:dyDescent="0.25">
      <c r="A9" s="76"/>
      <c r="B9" s="76"/>
      <c r="C9" s="79"/>
      <c r="D9" s="9" t="s">
        <v>67</v>
      </c>
      <c r="E9" s="9" t="s">
        <v>68</v>
      </c>
      <c r="F9" s="9" t="s">
        <v>69</v>
      </c>
      <c r="G9" s="9" t="s">
        <v>70</v>
      </c>
      <c r="H9" s="9"/>
    </row>
    <row r="10" spans="1:8" x14ac:dyDescent="0.25">
      <c r="A10" s="54" t="s">
        <v>46</v>
      </c>
      <c r="B10" s="54" t="s">
        <v>47</v>
      </c>
      <c r="C10" s="54">
        <v>68605.440000000002</v>
      </c>
      <c r="D10" s="54">
        <v>16005.76</v>
      </c>
      <c r="E10" s="54">
        <v>16806.05</v>
      </c>
      <c r="F10" s="54">
        <v>17528.71</v>
      </c>
      <c r="G10" s="55">
        <v>18264.919999999998</v>
      </c>
      <c r="H10" s="54"/>
    </row>
    <row r="11" spans="1:8" x14ac:dyDescent="0.25">
      <c r="A11" s="42" t="s">
        <v>48</v>
      </c>
      <c r="B11" s="21" t="s">
        <v>8</v>
      </c>
      <c r="C11" s="38">
        <v>8588</v>
      </c>
      <c r="D11" s="38">
        <v>2369.5</v>
      </c>
      <c r="E11" s="38">
        <v>2229.5</v>
      </c>
      <c r="F11" s="38">
        <v>2094.5</v>
      </c>
      <c r="G11" s="38">
        <v>1894.5</v>
      </c>
      <c r="H11" s="21"/>
    </row>
    <row r="12" spans="1:8" x14ac:dyDescent="0.25">
      <c r="A12" s="75" t="s">
        <v>123</v>
      </c>
      <c r="B12" s="9" t="s">
        <v>2</v>
      </c>
      <c r="C12" s="9"/>
      <c r="D12" s="9"/>
      <c r="E12" s="9"/>
      <c r="F12" s="9"/>
      <c r="G12" s="9"/>
      <c r="H12" s="9"/>
    </row>
    <row r="13" spans="1:8" ht="15.75" customHeight="1" x14ac:dyDescent="0.25">
      <c r="A13" s="77"/>
      <c r="B13" s="9" t="s">
        <v>51</v>
      </c>
      <c r="C13" s="9"/>
      <c r="D13" s="9"/>
      <c r="E13" s="9"/>
      <c r="F13" s="9"/>
      <c r="G13" s="9"/>
      <c r="H13" s="9"/>
    </row>
    <row r="14" spans="1:8" x14ac:dyDescent="0.25">
      <c r="A14" s="77"/>
      <c r="B14" s="9" t="s">
        <v>52</v>
      </c>
      <c r="C14" s="39">
        <v>8588</v>
      </c>
      <c r="D14" s="39">
        <v>2369.5</v>
      </c>
      <c r="E14" s="39">
        <v>2229.5</v>
      </c>
      <c r="F14" s="39">
        <v>2094.5</v>
      </c>
      <c r="G14" s="39">
        <v>1894.5</v>
      </c>
      <c r="H14" s="9"/>
    </row>
    <row r="15" spans="1:8" x14ac:dyDescent="0.25">
      <c r="A15" s="77"/>
      <c r="B15" s="9" t="s">
        <v>49</v>
      </c>
      <c r="C15" s="9"/>
      <c r="D15" s="9"/>
      <c r="E15" s="9"/>
      <c r="F15" s="9"/>
      <c r="G15" s="9"/>
      <c r="H15" s="9"/>
    </row>
    <row r="16" spans="1:8" x14ac:dyDescent="0.25">
      <c r="A16" s="77"/>
      <c r="B16" s="9" t="s">
        <v>50</v>
      </c>
      <c r="C16" s="9"/>
      <c r="D16" s="9"/>
      <c r="E16" s="9"/>
      <c r="F16" s="9"/>
      <c r="G16" s="9"/>
      <c r="H16" s="9"/>
    </row>
    <row r="17" spans="1:8" x14ac:dyDescent="0.25">
      <c r="A17" s="76"/>
      <c r="B17" s="9" t="s">
        <v>5</v>
      </c>
      <c r="C17" s="9"/>
      <c r="D17" s="9"/>
      <c r="E17" s="9"/>
      <c r="F17" s="9"/>
      <c r="G17" s="9"/>
      <c r="H17" s="9"/>
    </row>
    <row r="18" spans="1:8" x14ac:dyDescent="0.25">
      <c r="A18" s="42" t="s">
        <v>53</v>
      </c>
      <c r="B18" s="21" t="s">
        <v>8</v>
      </c>
      <c r="C18" s="21">
        <v>54693.18</v>
      </c>
      <c r="D18" s="21">
        <v>12981.26</v>
      </c>
      <c r="E18" s="38">
        <v>13258.7</v>
      </c>
      <c r="F18" s="38">
        <v>13881.6</v>
      </c>
      <c r="G18" s="38">
        <v>14571.62</v>
      </c>
      <c r="H18" s="21"/>
    </row>
    <row r="19" spans="1:8" x14ac:dyDescent="0.25">
      <c r="A19" s="75" t="s">
        <v>124</v>
      </c>
      <c r="B19" s="9" t="s">
        <v>2</v>
      </c>
      <c r="C19" s="9"/>
      <c r="D19" s="9"/>
      <c r="E19" s="9"/>
      <c r="F19" s="9"/>
      <c r="G19" s="9"/>
      <c r="H19" s="9"/>
    </row>
    <row r="20" spans="1:8" x14ac:dyDescent="0.25">
      <c r="A20" s="77"/>
      <c r="B20" s="9" t="s">
        <v>51</v>
      </c>
      <c r="C20" s="9"/>
      <c r="D20" s="9"/>
      <c r="E20" s="9"/>
      <c r="F20" s="9"/>
      <c r="G20" s="9"/>
      <c r="H20" s="9"/>
    </row>
    <row r="21" spans="1:8" x14ac:dyDescent="0.25">
      <c r="A21" s="77"/>
      <c r="B21" s="9" t="s">
        <v>52</v>
      </c>
      <c r="C21" s="9">
        <v>54693.18</v>
      </c>
      <c r="D21" s="9">
        <v>12981.26</v>
      </c>
      <c r="E21" s="39">
        <v>13258.7</v>
      </c>
      <c r="F21" s="39">
        <v>13881.6</v>
      </c>
      <c r="G21" s="39">
        <v>14571.62</v>
      </c>
      <c r="H21" s="9"/>
    </row>
    <row r="22" spans="1:8" x14ac:dyDescent="0.25">
      <c r="A22" s="77"/>
      <c r="B22" s="9" t="s">
        <v>49</v>
      </c>
      <c r="C22" s="9"/>
      <c r="D22" s="9"/>
      <c r="E22" s="9"/>
      <c r="F22" s="9"/>
      <c r="G22" s="9"/>
      <c r="H22" s="9"/>
    </row>
    <row r="23" spans="1:8" x14ac:dyDescent="0.25">
      <c r="A23" s="77"/>
      <c r="B23" s="9" t="s">
        <v>50</v>
      </c>
      <c r="C23" s="9"/>
      <c r="D23" s="9"/>
      <c r="E23" s="9"/>
      <c r="F23" s="9"/>
      <c r="G23" s="9"/>
      <c r="H23" s="9"/>
    </row>
    <row r="24" spans="1:8" x14ac:dyDescent="0.25">
      <c r="A24" s="76"/>
      <c r="B24" s="9" t="s">
        <v>5</v>
      </c>
      <c r="C24" s="9"/>
      <c r="D24" s="9"/>
      <c r="E24" s="9"/>
      <c r="F24" s="9"/>
      <c r="G24" s="9"/>
      <c r="H24" s="9"/>
    </row>
    <row r="25" spans="1:8" x14ac:dyDescent="0.25">
      <c r="A25" s="75" t="s">
        <v>54</v>
      </c>
      <c r="B25" s="40" t="s">
        <v>8</v>
      </c>
      <c r="C25" s="41">
        <f>C18+C11+C10</f>
        <v>131886.62</v>
      </c>
      <c r="D25" s="41">
        <f>D18+D11+D10</f>
        <v>31356.52</v>
      </c>
      <c r="E25" s="41">
        <f>E18+E11+E10</f>
        <v>32294.25</v>
      </c>
      <c r="F25" s="41">
        <f>F18+F11+F10</f>
        <v>33504.81</v>
      </c>
      <c r="G25" s="41">
        <f>G18+G11+G10</f>
        <v>34731.040000000001</v>
      </c>
      <c r="H25" s="40"/>
    </row>
    <row r="26" spans="1:8" x14ac:dyDescent="0.25">
      <c r="A26" s="77"/>
      <c r="B26" s="9" t="s">
        <v>2</v>
      </c>
      <c r="C26" s="9"/>
      <c r="D26" s="9"/>
      <c r="E26" s="9"/>
      <c r="F26" s="9"/>
      <c r="G26" s="9"/>
      <c r="H26" s="9"/>
    </row>
    <row r="27" spans="1:8" x14ac:dyDescent="0.25">
      <c r="A27" s="77"/>
      <c r="B27" s="9" t="s">
        <v>51</v>
      </c>
      <c r="C27" s="9"/>
      <c r="D27" s="9"/>
      <c r="E27" s="9"/>
      <c r="F27" s="9"/>
      <c r="G27" s="9"/>
      <c r="H27" s="9"/>
    </row>
    <row r="28" spans="1:8" x14ac:dyDescent="0.25">
      <c r="A28" s="77"/>
      <c r="B28" s="9" t="s">
        <v>52</v>
      </c>
      <c r="C28" s="29">
        <v>131886.62</v>
      </c>
      <c r="D28" s="29">
        <v>31356.52</v>
      </c>
      <c r="E28" s="29">
        <v>32294.25</v>
      </c>
      <c r="F28" s="29">
        <v>33504.81</v>
      </c>
      <c r="G28" s="29">
        <v>34731.040000000001</v>
      </c>
      <c r="H28" s="9"/>
    </row>
    <row r="29" spans="1:8" x14ac:dyDescent="0.25">
      <c r="A29" s="77"/>
      <c r="B29" s="9" t="s">
        <v>49</v>
      </c>
      <c r="C29" s="9"/>
      <c r="D29" s="9"/>
      <c r="E29" s="9"/>
      <c r="F29" s="9"/>
      <c r="G29" s="9"/>
      <c r="H29" s="9"/>
    </row>
    <row r="30" spans="1:8" x14ac:dyDescent="0.25">
      <c r="A30" s="77"/>
      <c r="B30" s="9" t="s">
        <v>50</v>
      </c>
      <c r="C30" s="9"/>
      <c r="D30" s="9"/>
      <c r="E30" s="9"/>
      <c r="F30" s="9"/>
      <c r="G30" s="9"/>
      <c r="H30" s="9"/>
    </row>
    <row r="31" spans="1:8" x14ac:dyDescent="0.25">
      <c r="A31" s="76"/>
      <c r="B31" s="9" t="s">
        <v>5</v>
      </c>
      <c r="C31" s="9"/>
      <c r="D31" s="9"/>
      <c r="E31" s="9"/>
      <c r="F31" s="9"/>
      <c r="G31" s="9"/>
      <c r="H31" s="9"/>
    </row>
  </sheetData>
  <mergeCells count="8">
    <mergeCell ref="A25:A31"/>
    <mergeCell ref="A19:A24"/>
    <mergeCell ref="A12:A17"/>
    <mergeCell ref="C7:H7"/>
    <mergeCell ref="C8:C9"/>
    <mergeCell ref="D8:H8"/>
    <mergeCell ref="B7:B9"/>
    <mergeCell ref="A7:A9"/>
  </mergeCells>
  <phoneticPr fontId="7" type="noConversion"/>
  <pageMargins left="0.11811023622047245" right="0.11811023622047245" top="0.15748031496062992" bottom="0.15748031496062992" header="0.11811023622047245" footer="0.11811023622047245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37"/>
  <sheetViews>
    <sheetView view="pageLayout" workbookViewId="0">
      <selection activeCell="M22" sqref="M22"/>
    </sheetView>
  </sheetViews>
  <sheetFormatPr defaultRowHeight="15" x14ac:dyDescent="0.25"/>
  <cols>
    <col min="1" max="1" width="5.140625" customWidth="1"/>
    <col min="2" max="2" width="23.85546875" customWidth="1"/>
    <col min="3" max="3" width="12.140625" customWidth="1"/>
    <col min="7" max="7" width="16.42578125" customWidth="1"/>
  </cols>
  <sheetData>
    <row r="10" spans="1:13" ht="24.75" customHeight="1" x14ac:dyDescent="0.25">
      <c r="A10" s="71" t="s">
        <v>6</v>
      </c>
      <c r="B10" s="75" t="s">
        <v>55</v>
      </c>
      <c r="C10" s="75" t="s">
        <v>56</v>
      </c>
      <c r="D10" s="75" t="s">
        <v>57</v>
      </c>
      <c r="E10" s="75" t="s">
        <v>58</v>
      </c>
      <c r="F10" s="75" t="s">
        <v>61</v>
      </c>
      <c r="G10" s="75" t="s">
        <v>62</v>
      </c>
      <c r="H10" s="75" t="s">
        <v>63</v>
      </c>
      <c r="I10" s="80" t="s">
        <v>64</v>
      </c>
      <c r="J10" s="81"/>
      <c r="K10" s="81"/>
      <c r="L10" s="81"/>
      <c r="M10" s="82"/>
    </row>
    <row r="11" spans="1:13" ht="33.75" customHeight="1" x14ac:dyDescent="0.25">
      <c r="A11" s="83"/>
      <c r="B11" s="77"/>
      <c r="C11" s="77"/>
      <c r="D11" s="77"/>
      <c r="E11" s="77"/>
      <c r="F11" s="77"/>
      <c r="G11" s="77"/>
      <c r="H11" s="77"/>
      <c r="I11" s="75" t="s">
        <v>2</v>
      </c>
      <c r="J11" s="75" t="s">
        <v>65</v>
      </c>
      <c r="K11" s="75" t="s">
        <v>52</v>
      </c>
      <c r="L11" s="80" t="s">
        <v>50</v>
      </c>
      <c r="M11" s="82"/>
    </row>
    <row r="12" spans="1:13" ht="33.75" customHeight="1" x14ac:dyDescent="0.25">
      <c r="A12" s="7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9" t="s">
        <v>1</v>
      </c>
      <c r="M12" s="9" t="s">
        <v>66</v>
      </c>
    </row>
    <row r="13" spans="1:13" x14ac:dyDescent="0.25">
      <c r="A13" s="1"/>
      <c r="B13" s="2" t="s">
        <v>63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8.5" customHeight="1" x14ac:dyDescent="0.25">
      <c r="A14" s="43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x14ac:dyDescent="0.25">
      <c r="A15" s="43"/>
      <c r="B15" s="9" t="s">
        <v>71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 s="43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43"/>
      <c r="B17" s="9" t="s">
        <v>67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43"/>
      <c r="B18" s="9" t="s">
        <v>68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5">
      <c r="A19" s="43"/>
      <c r="B19" s="9" t="s">
        <v>69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43"/>
      <c r="B20" s="9" t="s">
        <v>70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43"/>
      <c r="B21" s="2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x14ac:dyDescent="0.25">
      <c r="A22" s="43"/>
      <c r="B22" s="9" t="s">
        <v>71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x14ac:dyDescent="0.25">
      <c r="A23" s="43"/>
      <c r="B23" s="43" t="s">
        <v>72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x14ac:dyDescent="0.25">
      <c r="A24" s="43"/>
      <c r="B24" s="43" t="s">
        <v>73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x14ac:dyDescent="0.25">
      <c r="A25" s="43"/>
      <c r="B25" s="43" t="s">
        <v>74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x14ac:dyDescent="0.25">
      <c r="A26" s="43"/>
      <c r="B26" s="43" t="s">
        <v>75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x14ac:dyDescent="0.25">
      <c r="A29" s="43"/>
      <c r="B29" s="43" t="s">
        <v>59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x14ac:dyDescent="0.25">
      <c r="A30" s="43"/>
      <c r="B30" s="43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6" spans="2:2" x14ac:dyDescent="0.25">
      <c r="B36" s="10"/>
    </row>
    <row r="37" spans="2:2" x14ac:dyDescent="0.25">
      <c r="B37" s="10"/>
    </row>
  </sheetData>
  <mergeCells count="14">
    <mergeCell ref="B14:M14"/>
    <mergeCell ref="F10:F12"/>
    <mergeCell ref="G10:G12"/>
    <mergeCell ref="H10:H12"/>
    <mergeCell ref="E10:E12"/>
    <mergeCell ref="I11:I12"/>
    <mergeCell ref="J11:J12"/>
    <mergeCell ref="K11:K12"/>
    <mergeCell ref="I10:M10"/>
    <mergeCell ref="L11:M11"/>
    <mergeCell ref="A10:A12"/>
    <mergeCell ref="B10:B12"/>
    <mergeCell ref="C10:C12"/>
    <mergeCell ref="D10:D12"/>
  </mergeCells>
  <phoneticPr fontId="7" type="noConversion"/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D5D"/>
  </sheetPr>
  <dimension ref="A5:I44"/>
  <sheetViews>
    <sheetView showWhiteSpace="0" view="pageLayout" topLeftCell="A25" workbookViewId="0">
      <selection activeCell="B45" sqref="B45"/>
    </sheetView>
  </sheetViews>
  <sheetFormatPr defaultRowHeight="15" x14ac:dyDescent="0.25"/>
  <cols>
    <col min="1" max="1" width="6" customWidth="1"/>
    <col min="2" max="2" width="71.85546875" customWidth="1"/>
    <col min="3" max="3" width="7.5703125" customWidth="1"/>
    <col min="4" max="4" width="8.42578125" customWidth="1"/>
    <col min="5" max="5" width="8.140625" customWidth="1"/>
    <col min="6" max="7" width="7.85546875" customWidth="1"/>
    <col min="8" max="8" width="8.140625" customWidth="1"/>
    <col min="9" max="9" width="7.28515625" customWidth="1"/>
  </cols>
  <sheetData>
    <row r="5" spans="1:9" x14ac:dyDescent="0.25">
      <c r="B5" s="47"/>
      <c r="C5" s="47"/>
      <c r="D5" s="47"/>
      <c r="E5" s="47"/>
      <c r="F5" s="47"/>
      <c r="G5" s="47"/>
    </row>
    <row r="6" spans="1:9" x14ac:dyDescent="0.25">
      <c r="B6" s="47"/>
      <c r="C6" s="47"/>
      <c r="D6" s="47"/>
      <c r="E6" s="47"/>
      <c r="F6" s="47"/>
      <c r="G6" s="47"/>
    </row>
    <row r="7" spans="1:9" x14ac:dyDescent="0.25">
      <c r="B7" s="47"/>
      <c r="C7" s="47"/>
      <c r="D7" s="47"/>
      <c r="E7" s="47"/>
      <c r="F7" s="47"/>
      <c r="G7" s="47"/>
    </row>
    <row r="8" spans="1:9" ht="18.75" customHeight="1" x14ac:dyDescent="0.25">
      <c r="A8" s="75" t="s">
        <v>6</v>
      </c>
      <c r="B8" s="75" t="s">
        <v>37</v>
      </c>
      <c r="C8" s="75" t="s">
        <v>38</v>
      </c>
      <c r="D8" s="68" t="s">
        <v>39</v>
      </c>
      <c r="E8" s="69"/>
      <c r="F8" s="69"/>
      <c r="G8" s="69"/>
      <c r="H8" s="69"/>
      <c r="I8" s="69"/>
    </row>
    <row r="9" spans="1:9" ht="21.75" customHeight="1" x14ac:dyDescent="0.25">
      <c r="A9" s="77"/>
      <c r="B9" s="77"/>
      <c r="C9" s="77"/>
      <c r="D9" s="75" t="s">
        <v>137</v>
      </c>
      <c r="E9" s="75" t="s">
        <v>11</v>
      </c>
      <c r="F9" s="68" t="s">
        <v>40</v>
      </c>
      <c r="G9" s="69"/>
      <c r="H9" s="69"/>
      <c r="I9" s="69"/>
    </row>
    <row r="10" spans="1:9" ht="25.5" x14ac:dyDescent="0.25">
      <c r="A10" s="76"/>
      <c r="B10" s="76"/>
      <c r="C10" s="76"/>
      <c r="D10" s="76"/>
      <c r="E10" s="76"/>
      <c r="F10" s="5" t="s">
        <v>67</v>
      </c>
      <c r="G10" s="5" t="s">
        <v>68</v>
      </c>
      <c r="H10" s="5" t="s">
        <v>69</v>
      </c>
      <c r="I10" s="6" t="s">
        <v>70</v>
      </c>
    </row>
    <row r="11" spans="1:9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44.25" customHeight="1" x14ac:dyDescent="0.25">
      <c r="A12" s="5"/>
      <c r="B12" s="56" t="s">
        <v>95</v>
      </c>
      <c r="C12" s="69"/>
      <c r="D12" s="69"/>
      <c r="E12" s="69"/>
      <c r="F12" s="69"/>
      <c r="G12" s="69"/>
      <c r="H12" s="69"/>
      <c r="I12" s="69"/>
    </row>
    <row r="13" spans="1:9" ht="33.75" customHeight="1" x14ac:dyDescent="0.25">
      <c r="A13" s="57">
        <v>1</v>
      </c>
      <c r="B13" s="58" t="s">
        <v>125</v>
      </c>
      <c r="C13" s="58"/>
      <c r="D13" s="58"/>
      <c r="E13" s="58"/>
      <c r="F13" s="58"/>
      <c r="G13" s="58"/>
      <c r="H13" s="58"/>
      <c r="I13" s="58"/>
    </row>
    <row r="14" spans="1:9" ht="24" customHeight="1" x14ac:dyDescent="0.25">
      <c r="A14" s="48" t="s">
        <v>10</v>
      </c>
      <c r="B14" s="53" t="s">
        <v>127</v>
      </c>
      <c r="C14" s="53"/>
      <c r="D14" s="53"/>
      <c r="E14" s="53"/>
      <c r="F14" s="53"/>
      <c r="G14" s="53"/>
      <c r="H14" s="53"/>
      <c r="I14" s="53"/>
    </row>
    <row r="15" spans="1:9" ht="20.25" customHeight="1" x14ac:dyDescent="0.25">
      <c r="A15" s="48" t="s">
        <v>7</v>
      </c>
      <c r="B15" s="61" t="s">
        <v>147</v>
      </c>
      <c r="C15" s="49" t="s">
        <v>42</v>
      </c>
      <c r="D15" s="48">
        <v>2.5</v>
      </c>
      <c r="E15" s="48">
        <v>2.9</v>
      </c>
      <c r="F15" s="48">
        <v>3.2</v>
      </c>
      <c r="G15" s="48">
        <v>3.5</v>
      </c>
      <c r="H15" s="48">
        <v>3.8</v>
      </c>
      <c r="I15" s="48">
        <v>4</v>
      </c>
    </row>
    <row r="16" spans="1:9" ht="30" customHeight="1" x14ac:dyDescent="0.25">
      <c r="A16" s="48" t="s">
        <v>16</v>
      </c>
      <c r="B16" s="48" t="s">
        <v>89</v>
      </c>
      <c r="C16" s="49" t="s">
        <v>91</v>
      </c>
      <c r="D16" s="48">
        <v>5</v>
      </c>
      <c r="E16" s="48">
        <v>6</v>
      </c>
      <c r="F16" s="48">
        <v>7</v>
      </c>
      <c r="G16" s="48">
        <v>8</v>
      </c>
      <c r="H16" s="48">
        <v>8</v>
      </c>
      <c r="I16" s="48">
        <v>8</v>
      </c>
    </row>
    <row r="17" spans="1:9" ht="30" customHeight="1" x14ac:dyDescent="0.25">
      <c r="A17" s="48" t="s">
        <v>18</v>
      </c>
      <c r="B17" s="53" t="s">
        <v>128</v>
      </c>
      <c r="C17" s="53"/>
      <c r="D17" s="53"/>
      <c r="E17" s="53"/>
      <c r="F17" s="53"/>
      <c r="G17" s="53"/>
      <c r="H17" s="53"/>
      <c r="I17" s="53"/>
    </row>
    <row r="18" spans="1:9" ht="30" customHeight="1" x14ac:dyDescent="0.25">
      <c r="A18" s="48" t="s">
        <v>19</v>
      </c>
      <c r="B18" s="52" t="s">
        <v>143</v>
      </c>
      <c r="C18" s="49" t="s">
        <v>90</v>
      </c>
      <c r="D18" s="25">
        <v>113</v>
      </c>
      <c r="E18" s="25">
        <v>222</v>
      </c>
      <c r="F18" s="25">
        <v>236</v>
      </c>
      <c r="G18" s="25">
        <v>242</v>
      </c>
      <c r="H18" s="25">
        <v>250</v>
      </c>
      <c r="I18" s="25">
        <v>260</v>
      </c>
    </row>
    <row r="19" spans="1:9" ht="26.25" customHeight="1" x14ac:dyDescent="0.25">
      <c r="A19" s="25" t="s">
        <v>21</v>
      </c>
      <c r="B19" s="27" t="s">
        <v>129</v>
      </c>
      <c r="C19" s="27"/>
      <c r="D19" s="27"/>
      <c r="E19" s="27"/>
      <c r="F19" s="27"/>
      <c r="G19" s="27"/>
      <c r="H19" s="27"/>
      <c r="I19" s="27"/>
    </row>
    <row r="20" spans="1:9" ht="17.25" customHeight="1" x14ac:dyDescent="0.25">
      <c r="A20" s="25" t="s">
        <v>22</v>
      </c>
      <c r="B20" s="25" t="s">
        <v>144</v>
      </c>
      <c r="C20" s="49" t="s">
        <v>91</v>
      </c>
      <c r="D20" s="25">
        <v>2</v>
      </c>
      <c r="E20" s="25">
        <v>3</v>
      </c>
      <c r="F20" s="25">
        <v>4</v>
      </c>
      <c r="G20" s="25">
        <v>4</v>
      </c>
      <c r="H20" s="25">
        <v>4</v>
      </c>
      <c r="I20" s="25">
        <v>4</v>
      </c>
    </row>
    <row r="21" spans="1:9" ht="20.25" customHeight="1" x14ac:dyDescent="0.25">
      <c r="A21" s="25" t="s">
        <v>110</v>
      </c>
      <c r="B21" s="27" t="s">
        <v>130</v>
      </c>
      <c r="C21" s="27"/>
      <c r="D21" s="27"/>
      <c r="E21" s="27"/>
      <c r="F21" s="27"/>
      <c r="G21" s="27"/>
      <c r="H21" s="27"/>
      <c r="I21" s="27"/>
    </row>
    <row r="22" spans="1:9" ht="32.25" customHeight="1" x14ac:dyDescent="0.25">
      <c r="A22" s="25" t="s">
        <v>112</v>
      </c>
      <c r="B22" s="25" t="s">
        <v>148</v>
      </c>
      <c r="C22" s="35" t="s">
        <v>42</v>
      </c>
      <c r="D22" s="25">
        <v>61.4</v>
      </c>
      <c r="E22" s="25">
        <v>68.2</v>
      </c>
      <c r="F22" s="25">
        <v>79.599999999999994</v>
      </c>
      <c r="G22" s="25">
        <v>91</v>
      </c>
      <c r="H22" s="25">
        <v>100</v>
      </c>
      <c r="I22" s="25">
        <v>100</v>
      </c>
    </row>
    <row r="23" spans="1:9" ht="31.5" customHeight="1" x14ac:dyDescent="0.25">
      <c r="A23" s="59" t="s">
        <v>24</v>
      </c>
      <c r="B23" s="60" t="s">
        <v>126</v>
      </c>
      <c r="C23" s="60"/>
      <c r="D23" s="60"/>
      <c r="E23" s="60"/>
      <c r="F23" s="60"/>
      <c r="G23" s="60"/>
      <c r="H23" s="60"/>
      <c r="I23" s="60"/>
    </row>
    <row r="24" spans="1:9" ht="26.25" customHeight="1" x14ac:dyDescent="0.25">
      <c r="A24" s="19" t="s">
        <v>25</v>
      </c>
      <c r="B24" s="27" t="s">
        <v>131</v>
      </c>
      <c r="C24" s="27"/>
      <c r="D24" s="27"/>
      <c r="E24" s="27"/>
      <c r="F24" s="27"/>
      <c r="G24" s="27"/>
      <c r="H24" s="27"/>
      <c r="I24" s="27"/>
    </row>
    <row r="25" spans="1:9" ht="17.25" customHeight="1" x14ac:dyDescent="0.25">
      <c r="A25" s="25" t="s">
        <v>26</v>
      </c>
      <c r="B25" s="25" t="s">
        <v>138</v>
      </c>
      <c r="C25" s="35" t="s">
        <v>41</v>
      </c>
      <c r="D25" s="25">
        <v>2</v>
      </c>
      <c r="E25" s="62">
        <v>2.2999999999999998</v>
      </c>
      <c r="F25" s="63" t="s">
        <v>146</v>
      </c>
      <c r="G25" s="25">
        <v>3.2</v>
      </c>
      <c r="H25" s="25">
        <v>3.7</v>
      </c>
      <c r="I25" s="25">
        <v>4.5</v>
      </c>
    </row>
    <row r="26" spans="1:9" ht="17.25" customHeight="1" x14ac:dyDescent="0.25">
      <c r="A26" s="25" t="s">
        <v>27</v>
      </c>
      <c r="B26" s="25" t="s">
        <v>140</v>
      </c>
      <c r="C26" s="35" t="s">
        <v>42</v>
      </c>
      <c r="D26" s="25">
        <v>2.2000000000000002</v>
      </c>
      <c r="E26" s="25">
        <v>5.3</v>
      </c>
      <c r="F26" s="25">
        <v>5.4</v>
      </c>
      <c r="G26" s="25">
        <v>5.5</v>
      </c>
      <c r="H26" s="25">
        <v>5.6</v>
      </c>
      <c r="I26" s="25">
        <v>5.7</v>
      </c>
    </row>
    <row r="27" spans="1:9" ht="17.25" customHeight="1" x14ac:dyDescent="0.25">
      <c r="A27" s="19" t="s">
        <v>29</v>
      </c>
      <c r="B27" s="19" t="s">
        <v>132</v>
      </c>
      <c r="C27" s="19"/>
      <c r="D27" s="19"/>
      <c r="E27" s="19"/>
      <c r="F27" s="19"/>
      <c r="G27" s="19"/>
      <c r="H27" s="19"/>
      <c r="I27" s="19"/>
    </row>
    <row r="28" spans="1:9" ht="19.5" customHeight="1" x14ac:dyDescent="0.25">
      <c r="A28" s="25" t="s">
        <v>30</v>
      </c>
      <c r="B28" s="25" t="s">
        <v>142</v>
      </c>
      <c r="C28" s="35" t="s">
        <v>42</v>
      </c>
      <c r="D28" s="25">
        <v>42</v>
      </c>
      <c r="E28" s="25">
        <v>45.1</v>
      </c>
      <c r="F28" s="25">
        <v>51.3</v>
      </c>
      <c r="G28" s="25">
        <v>57.5</v>
      </c>
      <c r="H28" s="25">
        <v>63.8</v>
      </c>
      <c r="I28" s="25">
        <v>70</v>
      </c>
    </row>
    <row r="29" spans="1:9" ht="29.25" customHeight="1" x14ac:dyDescent="0.25">
      <c r="A29" s="19" t="s">
        <v>32</v>
      </c>
      <c r="B29" s="27" t="s">
        <v>139</v>
      </c>
      <c r="C29" s="27"/>
      <c r="D29" s="27"/>
      <c r="E29" s="27"/>
      <c r="F29" s="27"/>
      <c r="G29" s="27"/>
      <c r="H29" s="27"/>
      <c r="I29" s="27"/>
    </row>
    <row r="30" spans="1:9" ht="18.75" customHeight="1" x14ac:dyDescent="0.25">
      <c r="A30" s="25" t="s">
        <v>33</v>
      </c>
      <c r="B30" s="25" t="s">
        <v>141</v>
      </c>
      <c r="C30" s="35" t="s">
        <v>91</v>
      </c>
      <c r="D30" s="25">
        <v>13.1</v>
      </c>
      <c r="E30" s="25">
        <v>8.8000000000000007</v>
      </c>
      <c r="F30" s="25">
        <v>10</v>
      </c>
      <c r="G30" s="25">
        <v>11.4</v>
      </c>
      <c r="H30" s="25">
        <v>12.3</v>
      </c>
      <c r="I30" s="25">
        <v>13.5</v>
      </c>
    </row>
    <row r="31" spans="1:9" ht="17.25" customHeight="1" x14ac:dyDescent="0.25">
      <c r="A31" s="43" t="s">
        <v>34</v>
      </c>
      <c r="B31" s="51" t="s">
        <v>134</v>
      </c>
      <c r="C31" s="35" t="s">
        <v>42</v>
      </c>
      <c r="D31" s="25">
        <v>29</v>
      </c>
      <c r="E31" s="25">
        <v>31.7</v>
      </c>
      <c r="F31" s="25">
        <v>32</v>
      </c>
      <c r="G31" s="25">
        <v>33</v>
      </c>
      <c r="H31" s="25">
        <v>34</v>
      </c>
      <c r="I31" s="25">
        <v>35</v>
      </c>
    </row>
    <row r="32" spans="1:9" ht="29.25" customHeight="1" x14ac:dyDescent="0.25">
      <c r="A32" s="19" t="s">
        <v>121</v>
      </c>
      <c r="B32" s="27" t="s">
        <v>133</v>
      </c>
      <c r="C32" s="27"/>
      <c r="D32" s="27"/>
      <c r="E32" s="27"/>
      <c r="F32" s="27"/>
      <c r="G32" s="27"/>
      <c r="H32" s="27"/>
      <c r="I32" s="27"/>
    </row>
    <row r="33" spans="1:9" ht="30" customHeight="1" x14ac:dyDescent="0.25">
      <c r="A33" s="25" t="s">
        <v>122</v>
      </c>
      <c r="B33" s="50" t="s">
        <v>145</v>
      </c>
      <c r="C33" s="35" t="s">
        <v>42</v>
      </c>
      <c r="D33" s="64">
        <v>0</v>
      </c>
      <c r="E33" s="64">
        <v>0</v>
      </c>
      <c r="F33" s="64">
        <v>28.3</v>
      </c>
      <c r="G33" s="65">
        <v>53.55</v>
      </c>
      <c r="H33" s="64">
        <v>78.8</v>
      </c>
      <c r="I33" s="64">
        <v>100</v>
      </c>
    </row>
    <row r="34" spans="1:9" x14ac:dyDescent="0.25">
      <c r="B34" s="14"/>
      <c r="D34" s="17"/>
      <c r="E34" s="17"/>
      <c r="F34" s="17"/>
      <c r="G34" s="17"/>
      <c r="H34" s="17"/>
      <c r="I34" s="17"/>
    </row>
    <row r="35" spans="1:9" x14ac:dyDescent="0.25">
      <c r="B35" s="14"/>
      <c r="D35" s="17"/>
      <c r="E35" s="17"/>
      <c r="F35" s="17"/>
      <c r="G35" s="17"/>
      <c r="H35" s="17"/>
      <c r="I35" s="17"/>
    </row>
    <row r="36" spans="1:9" x14ac:dyDescent="0.25">
      <c r="B36" s="14"/>
      <c r="D36" s="17"/>
      <c r="E36" s="17"/>
      <c r="F36" s="17"/>
      <c r="G36" s="17"/>
      <c r="H36" s="17"/>
      <c r="I36" s="17"/>
    </row>
    <row r="37" spans="1:9" x14ac:dyDescent="0.25">
      <c r="B37" s="14"/>
      <c r="D37" s="17"/>
      <c r="E37" s="17"/>
      <c r="F37" s="17"/>
      <c r="G37" s="17"/>
      <c r="H37" s="17"/>
      <c r="I37" s="17"/>
    </row>
    <row r="38" spans="1:9" x14ac:dyDescent="0.25">
      <c r="B38" s="14"/>
      <c r="D38" s="17"/>
      <c r="E38" s="17"/>
      <c r="F38" s="17"/>
      <c r="G38" s="17"/>
      <c r="H38" s="17"/>
      <c r="I38" s="17"/>
    </row>
    <row r="39" spans="1:9" ht="42" customHeight="1" x14ac:dyDescent="0.25">
      <c r="B39" s="13"/>
      <c r="D39" s="17"/>
      <c r="E39" s="17"/>
      <c r="F39" s="17"/>
      <c r="G39" s="17"/>
      <c r="H39" s="17"/>
      <c r="I39" s="17"/>
    </row>
    <row r="41" spans="1:9" ht="15.75" customHeight="1" x14ac:dyDescent="0.25">
      <c r="B41" s="13"/>
    </row>
    <row r="42" spans="1:9" ht="150" customHeight="1" x14ac:dyDescent="0.25">
      <c r="B42" s="12"/>
    </row>
    <row r="43" spans="1:9" ht="18.75" x14ac:dyDescent="0.3">
      <c r="B43" s="15"/>
    </row>
    <row r="44" spans="1:9" x14ac:dyDescent="0.25">
      <c r="B44" s="16"/>
    </row>
  </sheetData>
  <mergeCells count="8">
    <mergeCell ref="C12:I12"/>
    <mergeCell ref="F9:I9"/>
    <mergeCell ref="D8:I8"/>
    <mergeCell ref="A8:A10"/>
    <mergeCell ref="B8:B10"/>
    <mergeCell ref="C8:C10"/>
    <mergeCell ref="D9:D10"/>
    <mergeCell ref="E9:E10"/>
  </mergeCells>
  <phoneticPr fontId="7" type="noConversion"/>
  <pageMargins left="0.70866141732283472" right="0.51181102362204722" top="0.74803149606299213" bottom="0.55118110236220474" header="0.59055118110236227" footer="0.5118110236220472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1:B20"/>
  <sheetViews>
    <sheetView tabSelected="1" workbookViewId="0">
      <selection activeCell="E19" sqref="E19"/>
    </sheetView>
  </sheetViews>
  <sheetFormatPr defaultRowHeight="15" x14ac:dyDescent="0.25"/>
  <cols>
    <col min="1" max="1" width="43.28515625" customWidth="1"/>
    <col min="2" max="2" width="55.140625" customWidth="1"/>
  </cols>
  <sheetData>
    <row r="11" spans="1:2" ht="53.25" customHeight="1" x14ac:dyDescent="0.25">
      <c r="A11" s="11" t="s">
        <v>76</v>
      </c>
      <c r="B11" s="4" t="s">
        <v>45</v>
      </c>
    </row>
    <row r="12" spans="1:2" x14ac:dyDescent="0.25">
      <c r="A12" s="2" t="s">
        <v>8</v>
      </c>
      <c r="B12" s="2">
        <v>55443.29</v>
      </c>
    </row>
    <row r="13" spans="1:2" x14ac:dyDescent="0.25">
      <c r="A13" s="2" t="s">
        <v>77</v>
      </c>
      <c r="B13" s="2"/>
    </row>
    <row r="14" spans="1:2" x14ac:dyDescent="0.25">
      <c r="A14" s="3" t="s">
        <v>78</v>
      </c>
      <c r="B14" s="2"/>
    </row>
    <row r="15" spans="1:2" x14ac:dyDescent="0.25">
      <c r="A15" s="3" t="s">
        <v>79</v>
      </c>
      <c r="B15" s="2">
        <v>55443.29</v>
      </c>
    </row>
    <row r="16" spans="1:2" x14ac:dyDescent="0.25">
      <c r="A16" s="3" t="s">
        <v>80</v>
      </c>
      <c r="B16" s="2"/>
    </row>
    <row r="17" spans="1:2" x14ac:dyDescent="0.25">
      <c r="A17" s="3" t="s">
        <v>81</v>
      </c>
      <c r="B17" s="2"/>
    </row>
    <row r="18" spans="1:2" x14ac:dyDescent="0.25">
      <c r="A18" s="3" t="s">
        <v>82</v>
      </c>
      <c r="B18" s="2"/>
    </row>
    <row r="19" spans="1:2" x14ac:dyDescent="0.25">
      <c r="A19" s="3"/>
      <c r="B19" s="2"/>
    </row>
    <row r="20" spans="1:2" x14ac:dyDescent="0.25">
      <c r="A20" s="2"/>
      <c r="B20" s="2"/>
    </row>
  </sheetData>
  <phoneticPr fontId="7" type="noConversion"/>
  <pageMargins left="0.70866141732283472" right="0.51181102362204722" top="0.35433070866141736" bottom="0.55118110236220474" header="0.39370078740157483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пр.2 ПРОГР,МЕРОПРИЯТИЯ</vt:lpstr>
      <vt:lpstr>пр.1 ПРОГНОЗ РЕСУРСЫ</vt:lpstr>
      <vt:lpstr>пр.4 объекты кап.строительства</vt:lpstr>
      <vt:lpstr>пр.3 ИНДИКАТОРЫ</vt:lpstr>
      <vt:lpstr>пр.1 Ресурсное обеспечение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2014-07-04T00:29:39Z</dcterms:modified>
</cp:coreProperties>
</file>